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ndoza\Documents\ESTADISTICAS\2019\Violencia Sexual\"/>
    </mc:Choice>
  </mc:AlternateContent>
  <xr:revisionPtr revIDLastSave="0" documentId="13_ncr:1_{D53C23FE-526B-4503-88E1-C6E1EE33400D}" xr6:coauthVersionLast="41" xr6:coauthVersionMax="41" xr10:uidLastSave="{00000000-0000-0000-0000-000000000000}"/>
  <bookViews>
    <workbookView xWindow="-108" yWindow="-108" windowWidth="23256" windowHeight="12600" activeTab="1" xr2:uid="{00000000-000D-0000-FFFF-FFFF00000000}"/>
  </bookViews>
  <sheets>
    <sheet name="Delitos sexuales por sexo 2018" sheetId="3" r:id="rId1"/>
    <sheet name="OBS 2018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4" l="1"/>
  <c r="B29" i="4"/>
  <c r="D29" i="4" s="1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L7" i="4"/>
  <c r="F7" i="4"/>
  <c r="D7" i="4"/>
  <c r="D56" i="3"/>
  <c r="C56" i="3"/>
  <c r="K7" i="4" s="1"/>
  <c r="M7" i="4" s="1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D26" i="3"/>
  <c r="G7" i="4" s="1"/>
  <c r="C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7" i="4" l="1"/>
  <c r="E56" i="3"/>
  <c r="E26" i="3"/>
</calcChain>
</file>

<file path=xl/sharedStrings.xml><?xml version="1.0" encoding="utf-8"?>
<sst xmlns="http://schemas.openxmlformats.org/spreadsheetml/2006/main" count="93" uniqueCount="35">
  <si>
    <t>Hombre</t>
  </si>
  <si>
    <t>Mujer</t>
  </si>
  <si>
    <t>Delitos Sexuales</t>
  </si>
  <si>
    <t>Total por delito</t>
  </si>
  <si>
    <t>Abusos sexuales contra mayor</t>
  </si>
  <si>
    <t>Abusos sexuales contra las personas mayores de edad  (tentativa de)</t>
  </si>
  <si>
    <t>Abusos sexuales contra personas menores de edad e incapaces (tentativa de)</t>
  </si>
  <si>
    <t xml:space="preserve">Abusos sexuales contra menor e incapaces </t>
  </si>
  <si>
    <t xml:space="preserve">Actos sexuales remunerados con personas menores de edad </t>
  </si>
  <si>
    <t>Corrupción de menores agravada</t>
  </si>
  <si>
    <t>Corrupción de una persona menor de edad e incapaz</t>
  </si>
  <si>
    <t>Fabricación, producción o reproducción de pornografía</t>
  </si>
  <si>
    <t>Proxenetismo</t>
  </si>
  <si>
    <t>Proxenetismo Agravado</t>
  </si>
  <si>
    <t>Rapto con fin de matrimonio</t>
  </si>
  <si>
    <t>Rapto Impropio</t>
  </si>
  <si>
    <t>Relaciones sexuales con menores (tentativa de)</t>
  </si>
  <si>
    <t>Relaciones sexuales con menores de edad</t>
  </si>
  <si>
    <t>Rufianería</t>
  </si>
  <si>
    <t>Seducción o encuentros con menores por medios electrónicos</t>
  </si>
  <si>
    <t>Tenencia de material pornográfico</t>
  </si>
  <si>
    <t>Trata de personas</t>
  </si>
  <si>
    <t>Violación</t>
  </si>
  <si>
    <t>Violación calificada</t>
  </si>
  <si>
    <t>Total por sexo</t>
  </si>
  <si>
    <t>Personas Imputadas</t>
  </si>
  <si>
    <t>Difusión de Pornografía</t>
  </si>
  <si>
    <t>Rapto Propio</t>
  </si>
  <si>
    <t>Cantidad de personas imputadas, según sexo, 
en los casos por delitos sexuales ingresados al Ministerio Publico. 
Periodo 2018</t>
  </si>
  <si>
    <t>Cantidad de personas ofendidas, según sexo, 
en los casos por delitos sexuales ingresados al Ministerio Público. 
Periodo 2018</t>
  </si>
  <si>
    <t>Tentativa de Relaciones Sexuales Remuneradas con  Menor o Incapaz</t>
  </si>
  <si>
    <t>Personas Ofendidas</t>
  </si>
  <si>
    <t>Ofendido(a)</t>
  </si>
  <si>
    <t>Imputado(a)</t>
  </si>
  <si>
    <t>Cantidad de personas ofendidas, según sexo,
 en los casos por delitos sexuales ingresados al Ministerio Público.
 Periodo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</si>
</sst>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904E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 vertical="center"/>
    </xf>
    <xf numFmtId="3" fontId="0" fillId="2" borderId="0" xfId="0" applyNumberForma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3" fontId="0" fillId="3" borderId="1" xfId="0" applyNumberForma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90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88888888888895E-2"/>
          <c:y val="0.32942134768650877"/>
          <c:w val="0.81388888888888888"/>
          <c:h val="0.56662352634097535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13F-4D80-846D-D42ABDE68D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13F-4D80-846D-D42ABDE68D60}"/>
              </c:ext>
            </c:extLst>
          </c:dPt>
          <c:dLbls>
            <c:dLbl>
              <c:idx val="1"/>
              <c:layout>
                <c:manualLayout>
                  <c:x val="-8.067235345581808E-2"/>
                  <c:y val="5.20204117487342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F-4D80-846D-D42ABDE68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'OBS 2018'!$K$6:$L$6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'OBS 2018'!$K$7:$L$7</c:f>
              <c:numCache>
                <c:formatCode>#,##0</c:formatCode>
                <c:ptCount val="2"/>
                <c:pt idx="0">
                  <c:v>9658</c:v>
                </c:pt>
                <c:pt idx="1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3F-4D80-846D-D42ABDE68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4501312335959"/>
          <c:y val="0.26996534155340118"/>
          <c:w val="0.1534328521434821"/>
          <c:h val="0.1559627905627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38888888888889"/>
          <c:y val="0.33379784169980781"/>
          <c:w val="0.81388888888888888"/>
          <c:h val="0.56490995917177023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BB-4189-BF5B-DA7C2A69680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BB-4189-BF5B-DA7C2A696808}"/>
              </c:ext>
            </c:extLst>
          </c:dPt>
          <c:dLbls>
            <c:dLbl>
              <c:idx val="0"/>
              <c:layout>
                <c:manualLayout>
                  <c:x val="5.6860673665791776E-2"/>
                  <c:y val="1.50136025086113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BB-4189-BF5B-DA7C2A696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'OBS 2018'!$F$6:$G$6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'OBS 2018'!$F$7:$G$7</c:f>
              <c:numCache>
                <c:formatCode>#,##0</c:formatCode>
                <c:ptCount val="2"/>
                <c:pt idx="0">
                  <c:v>1871</c:v>
                </c:pt>
                <c:pt idx="1">
                  <c:v>13890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B-4189-BF5B-DA7C2A69680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50131233595805E-2"/>
          <c:y val="0.27106685193762542"/>
          <c:w val="0.1506550743657043"/>
          <c:h val="0.17071813939924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350520</xdr:colOff>
      <xdr:row>13</xdr:row>
      <xdr:rowOff>53340</xdr:rowOff>
    </xdr:from>
    <xdr:to>
      <xdr:col>19</xdr:col>
      <xdr:colOff>167640</xdr:colOff>
      <xdr:row>33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1C0D18-1B70-43FE-962A-C72708E4C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13</xdr:row>
      <xdr:rowOff>53340</xdr:rowOff>
    </xdr:from>
    <xdr:to>
      <xdr:col>13</xdr:col>
      <xdr:colOff>321945</xdr:colOff>
      <xdr:row>33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A083AF-019F-4C12-A195-0036556A2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704486</xdr:colOff>
      <xdr:row>13</xdr:row>
      <xdr:rowOff>68580</xdr:rowOff>
    </xdr:from>
    <xdr:ext cx="7330789" cy="54102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00C8AF-20BD-42B8-B289-51D26B3587FA}"/>
            </a:ext>
          </a:extLst>
        </xdr:cNvPr>
        <xdr:cNvSpPr txBox="1"/>
      </xdr:nvSpPr>
      <xdr:spPr>
        <a:xfrm>
          <a:off x="10648586" y="2030730"/>
          <a:ext cx="7330789" cy="54102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/>
            <a:t>Cantidad de personas ofendidas e imputadas, según sexo, en los casos por delitos sexuales ingresados al Ministerio Público.</a:t>
          </a:r>
        </a:p>
        <a:p>
          <a:pPr algn="ctr"/>
          <a:r>
            <a:rPr lang="es-CR" sz="1100" b="1"/>
            <a:t>Periodo 2018</a:t>
          </a:r>
        </a:p>
        <a:p>
          <a:pPr algn="ctr"/>
          <a:endParaRPr lang="es-CR" sz="1100" b="1"/>
        </a:p>
      </xdr:txBody>
    </xdr:sp>
    <xdr:clientData/>
  </xdr:oneCellAnchor>
  <xdr:oneCellAnchor>
    <xdr:from>
      <xdr:col>7</xdr:col>
      <xdr:colOff>556260</xdr:colOff>
      <xdr:row>32</xdr:row>
      <xdr:rowOff>45720</xdr:rowOff>
    </xdr:from>
    <xdr:ext cx="881634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25C0922-6648-46B5-BFF2-EE9E70FF042A}"/>
            </a:ext>
          </a:extLst>
        </xdr:cNvPr>
        <xdr:cNvSpPr txBox="1"/>
      </xdr:nvSpPr>
      <xdr:spPr>
        <a:xfrm>
          <a:off x="9738360" y="5408295"/>
          <a:ext cx="8816340" cy="23320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900"/>
            <a:t>Elaborado por:  el Observatorio de Violencia de Género contra las Mujeres y Acceso a la Justicia,</a:t>
          </a:r>
          <a:r>
            <a:rPr lang="es-CR" sz="900" baseline="0"/>
            <a:t> </a:t>
          </a:r>
          <a:r>
            <a:rPr lang="es-CR" sz="900"/>
            <a:t>con datos del Subproceso de Estadística, Dirección de Planificación.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0.39278</cdr:x>
      <cdr:y>0.17561</cdr:y>
    </cdr:from>
    <cdr:to>
      <cdr:x>0.64944</cdr:x>
      <cdr:y>0.27415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472BBD3-3955-4E21-A227-063306FF6181}"/>
            </a:ext>
          </a:extLst>
        </cdr:cNvPr>
        <cdr:cNvSpPr txBox="1"/>
      </cdr:nvSpPr>
      <cdr:spPr>
        <a:xfrm xmlns:a="http://schemas.openxmlformats.org/drawingml/2006/main">
          <a:off x="1795780" y="659715"/>
          <a:ext cx="1173480" cy="370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 b="1"/>
            <a:t>Personas Imputadas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0.39333</cdr:x>
      <cdr:y>0.17943</cdr:y>
    </cdr:from>
    <cdr:to>
      <cdr:x>0.65</cdr:x>
      <cdr:y>0.27819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FC208F8-BD94-4741-BE5A-8698C8DB08A5}"/>
            </a:ext>
          </a:extLst>
        </cdr:cNvPr>
        <cdr:cNvSpPr txBox="1"/>
      </cdr:nvSpPr>
      <cdr:spPr>
        <a:xfrm xmlns:a="http://schemas.openxmlformats.org/drawingml/2006/main">
          <a:off x="1798320" y="674050"/>
          <a:ext cx="1173480" cy="371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 b="1"/>
            <a:t>Personas Ofendidas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32D1-3FAE-48BE-A5F3-6330722B8FCA}">
  <dimension ref="A1:F56"/>
  <sheetViews>
    <sheetView topLeftCell="A29" zoomScaleNormal="100" workbookViewId="0">
      <selection activeCell="E33" sqref="E33"/>
    </sheetView>
  </sheetViews>
  <sheetFormatPr baseColWidth="10" defaultRowHeight="13.2" x14ac:dyDescent="0.25"/>
  <cols>
    <col min="2" max="2" width="73.109375" bestFit="1" customWidth="1"/>
    <col min="3" max="5" width="22.44140625" customWidth="1"/>
    <col min="6" max="6" width="36.33203125" bestFit="1" customWidth="1"/>
    <col min="7" max="7" width="13.109375" bestFit="1" customWidth="1"/>
  </cols>
  <sheetData>
    <row r="1" spans="1:6" ht="43.95" customHeight="1" x14ac:dyDescent="0.25">
      <c r="B1" s="23" t="s">
        <v>29</v>
      </c>
      <c r="C1" s="24"/>
      <c r="D1" s="24"/>
      <c r="E1" s="24"/>
    </row>
    <row r="2" spans="1:6" ht="25.2" customHeight="1" x14ac:dyDescent="0.25">
      <c r="A2" s="1"/>
      <c r="B2" s="15" t="s">
        <v>2</v>
      </c>
      <c r="C2" s="23" t="s">
        <v>32</v>
      </c>
      <c r="D2" s="23"/>
      <c r="E2" s="19" t="s">
        <v>3</v>
      </c>
      <c r="F2" s="1"/>
    </row>
    <row r="3" spans="1:6" x14ac:dyDescent="0.25">
      <c r="A3" s="1"/>
      <c r="B3" s="10"/>
      <c r="C3" s="11" t="s">
        <v>0</v>
      </c>
      <c r="D3" s="11" t="s">
        <v>1</v>
      </c>
      <c r="E3" s="10"/>
      <c r="F3" s="1"/>
    </row>
    <row r="4" spans="1:6" x14ac:dyDescent="0.25">
      <c r="A4" s="1"/>
      <c r="B4" s="12" t="s">
        <v>7</v>
      </c>
      <c r="C4" s="13">
        <v>912</v>
      </c>
      <c r="D4" s="13">
        <v>5338</v>
      </c>
      <c r="E4" s="14">
        <f t="shared" ref="E4:E26" si="0">SUM(C4:D4)</f>
        <v>6250</v>
      </c>
      <c r="F4" s="1"/>
    </row>
    <row r="5" spans="1:6" x14ac:dyDescent="0.25">
      <c r="B5" s="12" t="s">
        <v>17</v>
      </c>
      <c r="C5" s="13">
        <v>287</v>
      </c>
      <c r="D5" s="13">
        <v>4771</v>
      </c>
      <c r="E5" s="14">
        <f t="shared" si="0"/>
        <v>5058</v>
      </c>
    </row>
    <row r="6" spans="1:6" x14ac:dyDescent="0.25">
      <c r="B6" s="12" t="s">
        <v>22</v>
      </c>
      <c r="C6" s="13">
        <v>333</v>
      </c>
      <c r="D6" s="13">
        <v>2194</v>
      </c>
      <c r="E6" s="14">
        <f t="shared" si="0"/>
        <v>2527</v>
      </c>
    </row>
    <row r="7" spans="1:6" x14ac:dyDescent="0.25">
      <c r="B7" s="12" t="s">
        <v>4</v>
      </c>
      <c r="C7" s="13">
        <v>73</v>
      </c>
      <c r="D7" s="13">
        <v>672</v>
      </c>
      <c r="E7" s="14">
        <f t="shared" si="0"/>
        <v>745</v>
      </c>
    </row>
    <row r="8" spans="1:6" x14ac:dyDescent="0.25">
      <c r="B8" s="12" t="s">
        <v>26</v>
      </c>
      <c r="C8" s="13">
        <v>52</v>
      </c>
      <c r="D8" s="13">
        <v>205</v>
      </c>
      <c r="E8" s="14">
        <f t="shared" si="0"/>
        <v>257</v>
      </c>
    </row>
    <row r="9" spans="1:6" x14ac:dyDescent="0.25">
      <c r="B9" s="12" t="s">
        <v>9</v>
      </c>
      <c r="C9" s="13">
        <v>7</v>
      </c>
      <c r="D9" s="13">
        <v>31</v>
      </c>
      <c r="E9" s="14">
        <f t="shared" si="0"/>
        <v>38</v>
      </c>
    </row>
    <row r="10" spans="1:6" x14ac:dyDescent="0.25">
      <c r="B10" s="12" t="s">
        <v>10</v>
      </c>
      <c r="C10" s="13">
        <v>66</v>
      </c>
      <c r="D10" s="13">
        <v>174</v>
      </c>
      <c r="E10" s="14">
        <f t="shared" si="0"/>
        <v>240</v>
      </c>
    </row>
    <row r="11" spans="1:6" x14ac:dyDescent="0.25">
      <c r="B11" s="12" t="s">
        <v>19</v>
      </c>
      <c r="C11" s="13">
        <v>65</v>
      </c>
      <c r="D11" s="13">
        <v>293</v>
      </c>
      <c r="E11" s="14">
        <f t="shared" si="0"/>
        <v>358</v>
      </c>
    </row>
    <row r="12" spans="1:6" x14ac:dyDescent="0.25">
      <c r="B12" s="12" t="s">
        <v>12</v>
      </c>
      <c r="C12" s="13">
        <v>7</v>
      </c>
      <c r="D12" s="13">
        <v>36</v>
      </c>
      <c r="E12" s="14">
        <f t="shared" si="0"/>
        <v>43</v>
      </c>
    </row>
    <row r="13" spans="1:6" x14ac:dyDescent="0.25">
      <c r="B13" s="12" t="s">
        <v>8</v>
      </c>
      <c r="C13" s="13">
        <v>15</v>
      </c>
      <c r="D13" s="13">
        <v>48</v>
      </c>
      <c r="E13" s="14">
        <f t="shared" si="0"/>
        <v>63</v>
      </c>
    </row>
    <row r="14" spans="1:6" x14ac:dyDescent="0.25">
      <c r="B14" s="12" t="s">
        <v>21</v>
      </c>
      <c r="C14" s="13">
        <v>37</v>
      </c>
      <c r="D14" s="13">
        <v>27</v>
      </c>
      <c r="E14" s="14">
        <f t="shared" si="0"/>
        <v>64</v>
      </c>
    </row>
    <row r="15" spans="1:6" x14ac:dyDescent="0.25">
      <c r="B15" s="12" t="s">
        <v>13</v>
      </c>
      <c r="C15" s="13">
        <v>0</v>
      </c>
      <c r="D15" s="13">
        <v>14</v>
      </c>
      <c r="E15" s="14">
        <f t="shared" si="0"/>
        <v>14</v>
      </c>
    </row>
    <row r="16" spans="1:6" x14ac:dyDescent="0.25">
      <c r="B16" s="12" t="s">
        <v>11</v>
      </c>
      <c r="C16" s="13">
        <v>8</v>
      </c>
      <c r="D16" s="13">
        <v>38</v>
      </c>
      <c r="E16" s="14">
        <f t="shared" si="0"/>
        <v>46</v>
      </c>
    </row>
    <row r="17" spans="2:5" x14ac:dyDescent="0.25">
      <c r="B17" s="12" t="s">
        <v>15</v>
      </c>
      <c r="C17" s="13">
        <v>3</v>
      </c>
      <c r="D17" s="13">
        <v>5</v>
      </c>
      <c r="E17" s="14">
        <f t="shared" si="0"/>
        <v>8</v>
      </c>
    </row>
    <row r="18" spans="2:5" x14ac:dyDescent="0.25">
      <c r="B18" s="12" t="s">
        <v>5</v>
      </c>
      <c r="C18" s="13">
        <v>0</v>
      </c>
      <c r="D18" s="13">
        <v>13</v>
      </c>
      <c r="E18" s="14">
        <f t="shared" si="0"/>
        <v>13</v>
      </c>
    </row>
    <row r="19" spans="2:5" x14ac:dyDescent="0.25">
      <c r="B19" s="12" t="s">
        <v>20</v>
      </c>
      <c r="C19" s="13">
        <v>1</v>
      </c>
      <c r="D19" s="13">
        <v>6</v>
      </c>
      <c r="E19" s="14">
        <f t="shared" si="0"/>
        <v>7</v>
      </c>
    </row>
    <row r="20" spans="2:5" x14ac:dyDescent="0.25">
      <c r="B20" s="12" t="s">
        <v>27</v>
      </c>
      <c r="C20" s="13">
        <v>0</v>
      </c>
      <c r="D20" s="13">
        <v>2</v>
      </c>
      <c r="E20" s="14">
        <f t="shared" si="0"/>
        <v>2</v>
      </c>
    </row>
    <row r="21" spans="2:5" x14ac:dyDescent="0.25">
      <c r="B21" s="12" t="s">
        <v>14</v>
      </c>
      <c r="C21" s="13">
        <v>0</v>
      </c>
      <c r="D21" s="13">
        <v>1</v>
      </c>
      <c r="E21" s="14">
        <f t="shared" si="0"/>
        <v>1</v>
      </c>
    </row>
    <row r="22" spans="2:5" x14ac:dyDescent="0.25">
      <c r="B22" s="12" t="s">
        <v>23</v>
      </c>
      <c r="C22" s="13">
        <v>1</v>
      </c>
      <c r="D22" s="13">
        <v>1</v>
      </c>
      <c r="E22" s="14">
        <f t="shared" si="0"/>
        <v>2</v>
      </c>
    </row>
    <row r="23" spans="2:5" x14ac:dyDescent="0.25">
      <c r="B23" s="12" t="s">
        <v>6</v>
      </c>
      <c r="C23" s="13">
        <v>3</v>
      </c>
      <c r="D23" s="13">
        <v>16</v>
      </c>
      <c r="E23" s="14">
        <f t="shared" si="0"/>
        <v>19</v>
      </c>
    </row>
    <row r="24" spans="2:5" x14ac:dyDescent="0.25">
      <c r="B24" s="12" t="s">
        <v>16</v>
      </c>
      <c r="C24" s="13">
        <v>0</v>
      </c>
      <c r="D24" s="13">
        <v>2</v>
      </c>
      <c r="E24" s="14">
        <f t="shared" si="0"/>
        <v>2</v>
      </c>
    </row>
    <row r="25" spans="2:5" x14ac:dyDescent="0.25">
      <c r="B25" s="12" t="s">
        <v>18</v>
      </c>
      <c r="C25" s="13">
        <v>1</v>
      </c>
      <c r="D25" s="13">
        <v>3</v>
      </c>
      <c r="E25" s="14">
        <f t="shared" si="0"/>
        <v>4</v>
      </c>
    </row>
    <row r="26" spans="2:5" x14ac:dyDescent="0.25">
      <c r="B26" s="11" t="s">
        <v>24</v>
      </c>
      <c r="C26" s="14">
        <f>SUM(C4:C25)</f>
        <v>1871</v>
      </c>
      <c r="D26" s="14">
        <f>SUM(D4:D25)</f>
        <v>13890</v>
      </c>
      <c r="E26" s="14">
        <f t="shared" si="0"/>
        <v>15761</v>
      </c>
    </row>
    <row r="31" spans="2:5" ht="42.6" customHeight="1" x14ac:dyDescent="0.25">
      <c r="B31" s="22" t="s">
        <v>28</v>
      </c>
      <c r="C31" s="25"/>
      <c r="D31" s="25"/>
      <c r="E31" s="25"/>
    </row>
    <row r="32" spans="2:5" ht="25.95" customHeight="1" x14ac:dyDescent="0.25">
      <c r="B32" s="16" t="s">
        <v>2</v>
      </c>
      <c r="C32" s="22" t="s">
        <v>33</v>
      </c>
      <c r="D32" s="22"/>
      <c r="E32" s="18" t="s">
        <v>3</v>
      </c>
    </row>
    <row r="33" spans="2:5" x14ac:dyDescent="0.25">
      <c r="B33" s="10"/>
      <c r="C33" s="11" t="s">
        <v>0</v>
      </c>
      <c r="D33" s="11" t="s">
        <v>1</v>
      </c>
      <c r="E33" s="10"/>
    </row>
    <row r="34" spans="2:5" x14ac:dyDescent="0.25">
      <c r="B34" s="12" t="s">
        <v>7</v>
      </c>
      <c r="C34" s="13">
        <v>3493</v>
      </c>
      <c r="D34" s="13">
        <v>260</v>
      </c>
      <c r="E34" s="14">
        <f t="shared" ref="E34:E56" si="1">SUM(C34:D34)</f>
        <v>3753</v>
      </c>
    </row>
    <row r="35" spans="2:5" x14ac:dyDescent="0.25">
      <c r="B35" s="12" t="s">
        <v>17</v>
      </c>
      <c r="C35" s="13">
        <v>3072</v>
      </c>
      <c r="D35" s="13">
        <v>232</v>
      </c>
      <c r="E35" s="14">
        <f t="shared" si="1"/>
        <v>3304</v>
      </c>
    </row>
    <row r="36" spans="2:5" x14ac:dyDescent="0.25">
      <c r="B36" s="12" t="s">
        <v>22</v>
      </c>
      <c r="C36" s="13">
        <v>1826</v>
      </c>
      <c r="D36" s="13">
        <v>122</v>
      </c>
      <c r="E36" s="14">
        <f t="shared" si="1"/>
        <v>1948</v>
      </c>
    </row>
    <row r="37" spans="2:5" x14ac:dyDescent="0.25">
      <c r="B37" s="12" t="s">
        <v>4</v>
      </c>
      <c r="C37" s="13">
        <v>630</v>
      </c>
      <c r="D37" s="13">
        <v>30</v>
      </c>
      <c r="E37" s="14">
        <f t="shared" si="1"/>
        <v>660</v>
      </c>
    </row>
    <row r="38" spans="2:5" x14ac:dyDescent="0.25">
      <c r="B38" s="12" t="s">
        <v>26</v>
      </c>
      <c r="C38" s="13">
        <v>155</v>
      </c>
      <c r="D38" s="13">
        <v>25</v>
      </c>
      <c r="E38" s="14">
        <f t="shared" si="1"/>
        <v>180</v>
      </c>
    </row>
    <row r="39" spans="2:5" x14ac:dyDescent="0.25">
      <c r="B39" s="12" t="s">
        <v>9</v>
      </c>
      <c r="C39" s="13">
        <v>0</v>
      </c>
      <c r="D39" s="13">
        <v>10</v>
      </c>
      <c r="E39" s="14">
        <f t="shared" si="1"/>
        <v>10</v>
      </c>
    </row>
    <row r="40" spans="2:5" x14ac:dyDescent="0.25">
      <c r="B40" s="12" t="s">
        <v>10</v>
      </c>
      <c r="C40" s="13">
        <v>121</v>
      </c>
      <c r="D40" s="13">
        <v>39</v>
      </c>
      <c r="E40" s="14">
        <f t="shared" si="1"/>
        <v>160</v>
      </c>
    </row>
    <row r="41" spans="2:5" x14ac:dyDescent="0.25">
      <c r="B41" s="12" t="s">
        <v>19</v>
      </c>
      <c r="C41" s="13">
        <v>171</v>
      </c>
      <c r="D41" s="13">
        <v>32</v>
      </c>
      <c r="E41" s="14">
        <f t="shared" si="1"/>
        <v>203</v>
      </c>
    </row>
    <row r="42" spans="2:5" x14ac:dyDescent="0.25">
      <c r="B42" s="12" t="s">
        <v>12</v>
      </c>
      <c r="C42" s="13">
        <v>31</v>
      </c>
      <c r="D42" s="13">
        <v>28</v>
      </c>
      <c r="E42" s="14">
        <f t="shared" si="1"/>
        <v>59</v>
      </c>
    </row>
    <row r="43" spans="2:5" x14ac:dyDescent="0.25">
      <c r="B43" s="12" t="s">
        <v>21</v>
      </c>
      <c r="C43" s="13">
        <v>38</v>
      </c>
      <c r="D43" s="13">
        <v>18</v>
      </c>
      <c r="E43" s="14">
        <f t="shared" si="1"/>
        <v>56</v>
      </c>
    </row>
    <row r="44" spans="2:5" x14ac:dyDescent="0.25">
      <c r="B44" s="12" t="s">
        <v>8</v>
      </c>
      <c r="C44" s="13">
        <v>40</v>
      </c>
      <c r="D44" s="13">
        <v>2</v>
      </c>
      <c r="E44" s="14">
        <f t="shared" si="1"/>
        <v>42</v>
      </c>
    </row>
    <row r="45" spans="2:5" x14ac:dyDescent="0.25">
      <c r="B45" s="12" t="s">
        <v>13</v>
      </c>
      <c r="C45" s="13">
        <v>2</v>
      </c>
      <c r="D45" s="13">
        <v>6</v>
      </c>
      <c r="E45" s="14">
        <f t="shared" si="1"/>
        <v>8</v>
      </c>
    </row>
    <row r="46" spans="2:5" x14ac:dyDescent="0.25">
      <c r="B46" s="12" t="s">
        <v>23</v>
      </c>
      <c r="C46" s="13">
        <v>2</v>
      </c>
      <c r="D46" s="13">
        <v>0</v>
      </c>
      <c r="E46" s="14">
        <f t="shared" si="1"/>
        <v>2</v>
      </c>
    </row>
    <row r="47" spans="2:5" x14ac:dyDescent="0.25">
      <c r="B47" s="12" t="s">
        <v>11</v>
      </c>
      <c r="C47" s="13">
        <v>29</v>
      </c>
      <c r="D47" s="13">
        <v>6</v>
      </c>
      <c r="E47" s="14">
        <f t="shared" si="1"/>
        <v>35</v>
      </c>
    </row>
    <row r="48" spans="2:5" x14ac:dyDescent="0.25">
      <c r="B48" s="12" t="s">
        <v>20</v>
      </c>
      <c r="C48" s="13">
        <v>15</v>
      </c>
      <c r="D48" s="13">
        <v>1</v>
      </c>
      <c r="E48" s="14">
        <f t="shared" si="1"/>
        <v>16</v>
      </c>
    </row>
    <row r="49" spans="2:5" x14ac:dyDescent="0.25">
      <c r="B49" s="12" t="s">
        <v>15</v>
      </c>
      <c r="C49" s="13">
        <v>4</v>
      </c>
      <c r="D49" s="13">
        <v>0</v>
      </c>
      <c r="E49" s="14">
        <f t="shared" si="1"/>
        <v>4</v>
      </c>
    </row>
    <row r="50" spans="2:5" x14ac:dyDescent="0.25">
      <c r="B50" s="12" t="s">
        <v>5</v>
      </c>
      <c r="C50" s="13">
        <v>11</v>
      </c>
      <c r="D50" s="13">
        <v>0</v>
      </c>
      <c r="E50" s="14">
        <f t="shared" si="1"/>
        <v>11</v>
      </c>
    </row>
    <row r="51" spans="2:5" x14ac:dyDescent="0.25">
      <c r="B51" s="12" t="s">
        <v>27</v>
      </c>
      <c r="C51" s="13">
        <v>0</v>
      </c>
      <c r="D51" s="13">
        <v>1</v>
      </c>
      <c r="E51" s="14">
        <f t="shared" si="1"/>
        <v>1</v>
      </c>
    </row>
    <row r="52" spans="2:5" x14ac:dyDescent="0.25">
      <c r="B52" s="12" t="s">
        <v>6</v>
      </c>
      <c r="C52" s="13">
        <v>12</v>
      </c>
      <c r="D52" s="13">
        <v>2</v>
      </c>
      <c r="E52" s="14">
        <f t="shared" si="1"/>
        <v>14</v>
      </c>
    </row>
    <row r="53" spans="2:5" x14ac:dyDescent="0.25">
      <c r="B53" s="12" t="s">
        <v>16</v>
      </c>
      <c r="C53" s="13">
        <v>2</v>
      </c>
      <c r="D53" s="13">
        <v>0</v>
      </c>
      <c r="E53" s="14">
        <f t="shared" si="1"/>
        <v>2</v>
      </c>
    </row>
    <row r="54" spans="2:5" x14ac:dyDescent="0.25">
      <c r="B54" s="12" t="s">
        <v>30</v>
      </c>
      <c r="C54" s="13">
        <v>1</v>
      </c>
      <c r="D54" s="13">
        <v>1</v>
      </c>
      <c r="E54" s="14">
        <f t="shared" si="1"/>
        <v>2</v>
      </c>
    </row>
    <row r="55" spans="2:5" x14ac:dyDescent="0.25">
      <c r="B55" s="12" t="s">
        <v>18</v>
      </c>
      <c r="C55" s="13">
        <v>3</v>
      </c>
      <c r="D55" s="13">
        <v>2</v>
      </c>
      <c r="E55" s="14">
        <f t="shared" si="1"/>
        <v>5</v>
      </c>
    </row>
    <row r="56" spans="2:5" x14ac:dyDescent="0.25">
      <c r="B56" s="11" t="s">
        <v>24</v>
      </c>
      <c r="C56" s="14">
        <f>SUM(C34:C55)</f>
        <v>9658</v>
      </c>
      <c r="D56" s="14">
        <f>SUM(D34:D55)</f>
        <v>817</v>
      </c>
      <c r="E56" s="14">
        <f t="shared" si="1"/>
        <v>10475</v>
      </c>
    </row>
  </sheetData>
  <mergeCells count="4">
    <mergeCell ref="B1:E1"/>
    <mergeCell ref="C2:D2"/>
    <mergeCell ref="B31:E31"/>
    <mergeCell ref="C32:D32"/>
  </mergeCells>
  <conditionalFormatting sqref="B31:E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5299-836D-413D-9994-5D2F954ED5AB}">
  <dimension ref="A2:M31"/>
  <sheetViews>
    <sheetView showGridLines="0" tabSelected="1" topLeftCell="A2" workbookViewId="0">
      <selection activeCell="C7" sqref="C7"/>
    </sheetView>
  </sheetViews>
  <sheetFormatPr baseColWidth="10" defaultRowHeight="13.2" x14ac:dyDescent="0.25"/>
  <cols>
    <col min="1" max="1" width="69.109375" customWidth="1"/>
  </cols>
  <sheetData>
    <row r="2" spans="1:13" ht="27.6" customHeight="1" x14ac:dyDescent="0.25">
      <c r="A2" s="30" t="s">
        <v>34</v>
      </c>
      <c r="B2" s="30"/>
      <c r="C2" s="30"/>
      <c r="D2" s="30"/>
    </row>
    <row r="3" spans="1:13" ht="27.6" customHeight="1" x14ac:dyDescent="0.25">
      <c r="A3" s="30"/>
      <c r="B3" s="30"/>
      <c r="C3" s="30"/>
      <c r="D3" s="30"/>
    </row>
    <row r="4" spans="1:13" ht="14.25" customHeight="1" x14ac:dyDescent="0.25">
      <c r="A4" s="20"/>
      <c r="B4" s="20"/>
      <c r="C4" s="20"/>
      <c r="D4" s="20"/>
    </row>
    <row r="5" spans="1:13" x14ac:dyDescent="0.25">
      <c r="A5" s="31" t="s">
        <v>2</v>
      </c>
      <c r="B5" s="31" t="s">
        <v>32</v>
      </c>
      <c r="C5" s="31"/>
      <c r="D5" s="32" t="s">
        <v>3</v>
      </c>
      <c r="F5" s="27" t="s">
        <v>31</v>
      </c>
      <c r="G5" s="27"/>
      <c r="K5" s="27" t="s">
        <v>25</v>
      </c>
      <c r="L5" s="27"/>
    </row>
    <row r="6" spans="1:13" x14ac:dyDescent="0.25">
      <c r="A6" s="28"/>
      <c r="B6" s="2" t="s">
        <v>0</v>
      </c>
      <c r="C6" s="2" t="s">
        <v>1</v>
      </c>
      <c r="D6" s="29"/>
      <c r="F6" s="21" t="s">
        <v>0</v>
      </c>
      <c r="G6" s="21" t="s">
        <v>1</v>
      </c>
      <c r="K6" s="21" t="s">
        <v>0</v>
      </c>
      <c r="L6" s="21" t="s">
        <v>1</v>
      </c>
    </row>
    <row r="7" spans="1:13" x14ac:dyDescent="0.25">
      <c r="A7" s="3" t="s">
        <v>7</v>
      </c>
      <c r="B7" s="4">
        <v>912</v>
      </c>
      <c r="C7" s="4">
        <v>5338</v>
      </c>
      <c r="D7" s="5">
        <f t="shared" ref="D7:D28" si="0">SUM(B7:C7)</f>
        <v>6250</v>
      </c>
      <c r="F7" s="17">
        <f>'Delitos sexuales por sexo 2018'!C26</f>
        <v>1871</v>
      </c>
      <c r="G7" s="17">
        <f>'Delitos sexuales por sexo 2018'!D26</f>
        <v>13890</v>
      </c>
      <c r="H7" s="9">
        <f>SUM(F7:G7)</f>
        <v>15761</v>
      </c>
      <c r="K7" s="17">
        <f>'Delitos sexuales por sexo 2018'!C56</f>
        <v>9658</v>
      </c>
      <c r="L7" s="17">
        <f>'Delitos sexuales por sexo 2018'!D56</f>
        <v>817</v>
      </c>
      <c r="M7" s="9">
        <f>SUM(K7:L7)</f>
        <v>10475</v>
      </c>
    </row>
    <row r="8" spans="1:13" x14ac:dyDescent="0.25">
      <c r="A8" s="3" t="s">
        <v>17</v>
      </c>
      <c r="B8" s="4">
        <v>287</v>
      </c>
      <c r="C8" s="4">
        <v>4771</v>
      </c>
      <c r="D8" s="5">
        <f t="shared" si="0"/>
        <v>5058</v>
      </c>
    </row>
    <row r="9" spans="1:13" x14ac:dyDescent="0.25">
      <c r="A9" s="3" t="s">
        <v>22</v>
      </c>
      <c r="B9" s="4">
        <v>333</v>
      </c>
      <c r="C9" s="4">
        <v>2194</v>
      </c>
      <c r="D9" s="5">
        <f t="shared" si="0"/>
        <v>2527</v>
      </c>
    </row>
    <row r="10" spans="1:13" x14ac:dyDescent="0.25">
      <c r="A10" s="3" t="s">
        <v>4</v>
      </c>
      <c r="B10" s="4">
        <v>73</v>
      </c>
      <c r="C10" s="4">
        <v>672</v>
      </c>
      <c r="D10" s="5">
        <f t="shared" si="0"/>
        <v>745</v>
      </c>
    </row>
    <row r="11" spans="1:13" x14ac:dyDescent="0.25">
      <c r="A11" s="3" t="s">
        <v>26</v>
      </c>
      <c r="B11" s="4">
        <v>52</v>
      </c>
      <c r="C11" s="4">
        <v>205</v>
      </c>
      <c r="D11" s="5">
        <f t="shared" si="0"/>
        <v>257</v>
      </c>
    </row>
    <row r="12" spans="1:13" x14ac:dyDescent="0.25">
      <c r="A12" s="3" t="s">
        <v>9</v>
      </c>
      <c r="B12" s="4">
        <v>7</v>
      </c>
      <c r="C12" s="4">
        <v>31</v>
      </c>
      <c r="D12" s="5">
        <f t="shared" si="0"/>
        <v>38</v>
      </c>
    </row>
    <row r="13" spans="1:13" x14ac:dyDescent="0.25">
      <c r="A13" s="3" t="s">
        <v>10</v>
      </c>
      <c r="B13" s="4">
        <v>66</v>
      </c>
      <c r="C13" s="4">
        <v>174</v>
      </c>
      <c r="D13" s="5">
        <f t="shared" si="0"/>
        <v>240</v>
      </c>
    </row>
    <row r="14" spans="1:13" x14ac:dyDescent="0.25">
      <c r="A14" s="3" t="s">
        <v>19</v>
      </c>
      <c r="B14" s="4">
        <v>65</v>
      </c>
      <c r="C14" s="4">
        <v>293</v>
      </c>
      <c r="D14" s="5">
        <f t="shared" si="0"/>
        <v>358</v>
      </c>
    </row>
    <row r="15" spans="1:13" x14ac:dyDescent="0.25">
      <c r="A15" s="3" t="s">
        <v>12</v>
      </c>
      <c r="B15" s="4">
        <v>7</v>
      </c>
      <c r="C15" s="4">
        <v>36</v>
      </c>
      <c r="D15" s="5">
        <f t="shared" si="0"/>
        <v>43</v>
      </c>
    </row>
    <row r="16" spans="1:13" x14ac:dyDescent="0.25">
      <c r="A16" s="3" t="s">
        <v>8</v>
      </c>
      <c r="B16" s="4">
        <v>15</v>
      </c>
      <c r="C16" s="4">
        <v>48</v>
      </c>
      <c r="D16" s="5">
        <f t="shared" si="0"/>
        <v>63</v>
      </c>
    </row>
    <row r="17" spans="1:4" x14ac:dyDescent="0.25">
      <c r="A17" s="3" t="s">
        <v>21</v>
      </c>
      <c r="B17" s="4">
        <v>37</v>
      </c>
      <c r="C17" s="4">
        <v>27</v>
      </c>
      <c r="D17" s="5">
        <f t="shared" si="0"/>
        <v>64</v>
      </c>
    </row>
    <row r="18" spans="1:4" x14ac:dyDescent="0.25">
      <c r="A18" s="3" t="s">
        <v>13</v>
      </c>
      <c r="B18" s="4">
        <v>0</v>
      </c>
      <c r="C18" s="4">
        <v>14</v>
      </c>
      <c r="D18" s="5">
        <f t="shared" si="0"/>
        <v>14</v>
      </c>
    </row>
    <row r="19" spans="1:4" x14ac:dyDescent="0.25">
      <c r="A19" s="3" t="s">
        <v>11</v>
      </c>
      <c r="B19" s="4">
        <v>8</v>
      </c>
      <c r="C19" s="4">
        <v>38</v>
      </c>
      <c r="D19" s="5">
        <f t="shared" si="0"/>
        <v>46</v>
      </c>
    </row>
    <row r="20" spans="1:4" x14ac:dyDescent="0.25">
      <c r="A20" s="3" t="s">
        <v>15</v>
      </c>
      <c r="B20" s="4">
        <v>3</v>
      </c>
      <c r="C20" s="4">
        <v>5</v>
      </c>
      <c r="D20" s="5">
        <f t="shared" si="0"/>
        <v>8</v>
      </c>
    </row>
    <row r="21" spans="1:4" x14ac:dyDescent="0.25">
      <c r="A21" s="3" t="s">
        <v>5</v>
      </c>
      <c r="B21" s="4">
        <v>0</v>
      </c>
      <c r="C21" s="4">
        <v>13</v>
      </c>
      <c r="D21" s="5">
        <f t="shared" si="0"/>
        <v>13</v>
      </c>
    </row>
    <row r="22" spans="1:4" x14ac:dyDescent="0.25">
      <c r="A22" s="7" t="s">
        <v>20</v>
      </c>
      <c r="B22" s="8">
        <v>1</v>
      </c>
      <c r="C22" s="8">
        <v>6</v>
      </c>
      <c r="D22" s="5">
        <f t="shared" si="0"/>
        <v>7</v>
      </c>
    </row>
    <row r="23" spans="1:4" x14ac:dyDescent="0.25">
      <c r="A23" s="7" t="s">
        <v>27</v>
      </c>
      <c r="B23" s="8">
        <v>0</v>
      </c>
      <c r="C23" s="8">
        <v>2</v>
      </c>
      <c r="D23" s="5">
        <f t="shared" si="0"/>
        <v>2</v>
      </c>
    </row>
    <row r="24" spans="1:4" x14ac:dyDescent="0.25">
      <c r="A24" s="7" t="s">
        <v>14</v>
      </c>
      <c r="B24" s="8">
        <v>0</v>
      </c>
      <c r="C24" s="8">
        <v>1</v>
      </c>
      <c r="D24" s="5">
        <f t="shared" si="0"/>
        <v>1</v>
      </c>
    </row>
    <row r="25" spans="1:4" x14ac:dyDescent="0.25">
      <c r="A25" s="7" t="s">
        <v>23</v>
      </c>
      <c r="B25" s="8">
        <v>1</v>
      </c>
      <c r="C25" s="8">
        <v>1</v>
      </c>
      <c r="D25" s="5">
        <f t="shared" si="0"/>
        <v>2</v>
      </c>
    </row>
    <row r="26" spans="1:4" x14ac:dyDescent="0.25">
      <c r="A26" s="7" t="s">
        <v>6</v>
      </c>
      <c r="B26" s="8">
        <v>3</v>
      </c>
      <c r="C26" s="8">
        <v>16</v>
      </c>
      <c r="D26" s="5">
        <f t="shared" si="0"/>
        <v>19</v>
      </c>
    </row>
    <row r="27" spans="1:4" x14ac:dyDescent="0.25">
      <c r="A27" s="7" t="s">
        <v>16</v>
      </c>
      <c r="B27" s="8">
        <v>0</v>
      </c>
      <c r="C27" s="8">
        <v>2</v>
      </c>
      <c r="D27" s="5">
        <f t="shared" si="0"/>
        <v>2</v>
      </c>
    </row>
    <row r="28" spans="1:4" x14ac:dyDescent="0.25">
      <c r="A28" s="7" t="s">
        <v>18</v>
      </c>
      <c r="B28" s="8">
        <v>1</v>
      </c>
      <c r="C28" s="8">
        <v>3</v>
      </c>
      <c r="D28" s="5">
        <f t="shared" si="0"/>
        <v>4</v>
      </c>
    </row>
    <row r="29" spans="1:4" x14ac:dyDescent="0.25">
      <c r="A29" s="6" t="s">
        <v>24</v>
      </c>
      <c r="B29" s="5">
        <f>SUM(B7:B28)</f>
        <v>1871</v>
      </c>
      <c r="C29" s="5">
        <f>SUM(C7:C28)</f>
        <v>13890</v>
      </c>
      <c r="D29" s="5">
        <f>SUM(B29:C29)</f>
        <v>15761</v>
      </c>
    </row>
    <row r="31" spans="1:4" x14ac:dyDescent="0.25">
      <c r="A31" s="26"/>
      <c r="B31" s="26"/>
      <c r="C31" s="26"/>
      <c r="D31" s="26"/>
    </row>
  </sheetData>
  <mergeCells count="7">
    <mergeCell ref="F5:G5"/>
    <mergeCell ref="K5:L5"/>
    <mergeCell ref="A31:D31"/>
    <mergeCell ref="A2:D3"/>
    <mergeCell ref="A5:A6"/>
    <mergeCell ref="B5:C5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 sexuales por sexo 2018</vt:lpstr>
      <vt:lpstr>OBS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dmendoza</cp:lastModifiedBy>
  <dcterms:created xsi:type="dcterms:W3CDTF">2018-02-09T21:24:10Z</dcterms:created>
  <dcterms:modified xsi:type="dcterms:W3CDTF">2019-11-08T23:30:42Z</dcterms:modified>
</cp:coreProperties>
</file>