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mendoza\Documents\SITIO DEL OBSERVATORIO\PARA SITIO ACTUAL\"/>
    </mc:Choice>
  </mc:AlternateContent>
  <xr:revisionPtr revIDLastSave="0" documentId="13_ncr:1_{32AC5F60-F64D-4369-BBBA-71FB03FB4F92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sumen Entrada Neta MP" sheetId="1" r:id="rId1"/>
    <sheet name="LPVcM" sheetId="2" r:id="rId2"/>
    <sheet name="Delitos Sexuales" sheetId="3" r:id="rId3"/>
    <sheet name="Violencia Doméstic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5" l="1"/>
  <c r="C9" i="5"/>
  <c r="J35" i="3"/>
  <c r="C35" i="3"/>
  <c r="J34" i="3"/>
  <c r="C34" i="3"/>
  <c r="J33" i="3"/>
  <c r="C33" i="3"/>
  <c r="J32" i="3"/>
  <c r="J31" i="3"/>
  <c r="J30" i="3"/>
  <c r="C30" i="3"/>
  <c r="J29" i="3"/>
  <c r="C29" i="3"/>
  <c r="J28" i="3"/>
  <c r="J27" i="3"/>
  <c r="C27" i="3"/>
  <c r="J26" i="3"/>
  <c r="J25" i="3"/>
  <c r="J24" i="3"/>
  <c r="C24" i="3"/>
  <c r="J23" i="3"/>
  <c r="J22" i="3"/>
  <c r="J21" i="3"/>
  <c r="C21" i="3"/>
  <c r="J20" i="3"/>
  <c r="C20" i="3"/>
  <c r="J19" i="3"/>
  <c r="J18" i="3"/>
  <c r="C18" i="3"/>
  <c r="J17" i="3"/>
  <c r="J16" i="3"/>
  <c r="J15" i="3"/>
  <c r="C15" i="3"/>
  <c r="J14" i="3"/>
  <c r="J13" i="3"/>
  <c r="J12" i="3"/>
  <c r="J11" i="3"/>
  <c r="P9" i="3"/>
  <c r="O9" i="3"/>
  <c r="N9" i="3"/>
  <c r="M9" i="3"/>
  <c r="L9" i="3"/>
  <c r="K9" i="3"/>
  <c r="I9" i="3"/>
  <c r="H9" i="3"/>
  <c r="G9" i="3"/>
  <c r="F9" i="3"/>
  <c r="E9" i="3"/>
  <c r="D9" i="3"/>
  <c r="J29" i="2"/>
  <c r="C29" i="2"/>
  <c r="J28" i="2"/>
  <c r="C28" i="2"/>
  <c r="J27" i="2"/>
  <c r="C27" i="2"/>
  <c r="J26" i="2"/>
  <c r="C26" i="2"/>
  <c r="J25" i="2"/>
  <c r="C25" i="2"/>
  <c r="J24" i="2"/>
  <c r="C24" i="2"/>
  <c r="J23" i="2"/>
  <c r="C23" i="2"/>
  <c r="J22" i="2"/>
  <c r="C22" i="2"/>
  <c r="J21" i="2"/>
  <c r="C21" i="2"/>
  <c r="J20" i="2"/>
  <c r="C20" i="2"/>
  <c r="J19" i="2"/>
  <c r="C19" i="2"/>
  <c r="J18" i="2"/>
  <c r="C18" i="2"/>
  <c r="J17" i="2"/>
  <c r="C17" i="2"/>
  <c r="J16" i="2"/>
  <c r="C16" i="2"/>
  <c r="J15" i="2"/>
  <c r="C15" i="2"/>
  <c r="J14" i="2"/>
  <c r="C14" i="2"/>
  <c r="J13" i="2"/>
  <c r="C13" i="2"/>
  <c r="J12" i="2"/>
  <c r="C12" i="2"/>
  <c r="P10" i="2"/>
  <c r="O10" i="2"/>
  <c r="N10" i="2"/>
  <c r="M10" i="2"/>
  <c r="L10" i="2"/>
  <c r="K10" i="2"/>
  <c r="I10" i="2"/>
  <c r="H10" i="2"/>
  <c r="G10" i="2"/>
  <c r="F10" i="2"/>
  <c r="E10" i="2"/>
  <c r="D10" i="2"/>
  <c r="J9" i="3" l="1"/>
  <c r="C9" i="3"/>
  <c r="J10" i="2"/>
  <c r="C10" i="2"/>
  <c r="I60" i="1"/>
  <c r="B60" i="1"/>
  <c r="I58" i="1"/>
  <c r="B58" i="1"/>
  <c r="I57" i="1"/>
  <c r="B57" i="1"/>
  <c r="I56" i="1"/>
  <c r="B56" i="1"/>
  <c r="I55" i="1"/>
  <c r="I54" i="1"/>
  <c r="I53" i="1"/>
  <c r="B53" i="1"/>
  <c r="I52" i="1"/>
  <c r="B52" i="1"/>
  <c r="I51" i="1"/>
  <c r="I50" i="1"/>
  <c r="B50" i="1"/>
  <c r="I49" i="1"/>
  <c r="I48" i="1"/>
  <c r="I47" i="1"/>
  <c r="B47" i="1"/>
  <c r="I46" i="1"/>
  <c r="I45" i="1"/>
  <c r="I44" i="1"/>
  <c r="B44" i="1"/>
  <c r="I43" i="1"/>
  <c r="B43" i="1"/>
  <c r="I42" i="1"/>
  <c r="I41" i="1"/>
  <c r="B41" i="1"/>
  <c r="I40" i="1"/>
  <c r="I39" i="1"/>
  <c r="I38" i="1"/>
  <c r="B38" i="1"/>
  <c r="B32" i="1" s="1"/>
  <c r="I37" i="1"/>
  <c r="I36" i="1"/>
  <c r="I35" i="1"/>
  <c r="I34" i="1"/>
  <c r="I32" i="1" s="1"/>
  <c r="O32" i="1"/>
  <c r="N32" i="1"/>
  <c r="M32" i="1"/>
  <c r="L32" i="1"/>
  <c r="K32" i="1"/>
  <c r="J32" i="1"/>
  <c r="H32" i="1"/>
  <c r="G32" i="1"/>
  <c r="F32" i="1"/>
  <c r="E32" i="1"/>
  <c r="D32" i="1"/>
  <c r="C32" i="1"/>
  <c r="I30" i="1"/>
  <c r="B30" i="1"/>
  <c r="I29" i="1"/>
  <c r="B29" i="1"/>
  <c r="I28" i="1"/>
  <c r="B28" i="1"/>
  <c r="I27" i="1"/>
  <c r="B27" i="1"/>
  <c r="I26" i="1"/>
  <c r="B26" i="1"/>
  <c r="I25" i="1"/>
  <c r="B25" i="1"/>
  <c r="I24" i="1"/>
  <c r="B24" i="1"/>
  <c r="I23" i="1"/>
  <c r="B23" i="1"/>
  <c r="I22" i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B11" i="1" s="1"/>
  <c r="I15" i="1"/>
  <c r="B15" i="1"/>
  <c r="I14" i="1"/>
  <c r="I11" i="1" s="1"/>
  <c r="B14" i="1"/>
  <c r="I13" i="1"/>
  <c r="B13" i="1"/>
  <c r="O11" i="1"/>
  <c r="N11" i="1"/>
  <c r="M11" i="1"/>
  <c r="L11" i="1"/>
  <c r="K11" i="1"/>
  <c r="J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<sst xmlns="http://schemas.openxmlformats.org/spreadsheetml/2006/main" count="172" uniqueCount="65">
  <si>
    <t>Total</t>
  </si>
  <si>
    <t>Año</t>
  </si>
  <si>
    <t>Feb</t>
  </si>
  <si>
    <t>Mar</t>
  </si>
  <si>
    <t>Ene</t>
  </si>
  <si>
    <t>Abr</t>
  </si>
  <si>
    <t>May</t>
  </si>
  <si>
    <t>Jun</t>
  </si>
  <si>
    <t>Cuadro N°1</t>
  </si>
  <si>
    <t>Amenazas contra una Mujer</t>
  </si>
  <si>
    <t>Conductas Sexuales Abusivas</t>
  </si>
  <si>
    <t>Daño Patrimonial</t>
  </si>
  <si>
    <t>Distracción utilidades actividades económicas familiares</t>
  </si>
  <si>
    <t>Explotación Sexual de una Mujer</t>
  </si>
  <si>
    <t>Femicidio</t>
  </si>
  <si>
    <t>Fraude Simulación bienes susceptibles gananciales</t>
  </si>
  <si>
    <t>Incumplimiento una medida protección</t>
  </si>
  <si>
    <t>Limitación ejercicio derecho propiedad</t>
  </si>
  <si>
    <t>Maltrato</t>
  </si>
  <si>
    <t>Obstaculización Acceso a la Justicia</t>
  </si>
  <si>
    <t>Ofensas a la Dignidad</t>
  </si>
  <si>
    <t>Restricción a la Autodeterminación</t>
  </si>
  <si>
    <t>Restricción libertad de tránsito</t>
  </si>
  <si>
    <t>Sustracción Patrimonial</t>
  </si>
  <si>
    <t>Tentativa de Femicidio</t>
  </si>
  <si>
    <t>Violación contra una Mujer</t>
  </si>
  <si>
    <t>LEY PENALIZACION VIOLENCIA CONTRA LAS MUJERES</t>
  </si>
  <si>
    <t>Abusos Sexuales Personas  Mayores de Edad</t>
  </si>
  <si>
    <t>Abusos Sexuales Personas Menores Edad e Incapaces</t>
  </si>
  <si>
    <t>Actos Sexuales Remunerados con Persona Menor de Edad</t>
  </si>
  <si>
    <t>Corrupción</t>
  </si>
  <si>
    <t>Corrupción Agravada</t>
  </si>
  <si>
    <t>Difusión de Pornografía</t>
  </si>
  <si>
    <t>Fabricación o Producción de  Pornografía</t>
  </si>
  <si>
    <t>Proxenetismo</t>
  </si>
  <si>
    <t>Proxenetismo Agravado</t>
  </si>
  <si>
    <t>Rapto Impropio</t>
  </si>
  <si>
    <t>Rapto Propio</t>
  </si>
  <si>
    <t>Relaciones Remuneradas Personas Menores de Edad</t>
  </si>
  <si>
    <t>Relaciones Sexuales Personas Menores de Edad</t>
  </si>
  <si>
    <t>Rufianería</t>
  </si>
  <si>
    <t>Seducción o encuentros con menores por medios electrónicos</t>
  </si>
  <si>
    <t>Seducción o Encuentros con Personas Menores de Edad</t>
  </si>
  <si>
    <t>Tenencia de material pornográfico</t>
  </si>
  <si>
    <t>Tentativa de Abuso Sexual contra Mayor de Edad</t>
  </si>
  <si>
    <t>Tentativa de Abuso Sexual contra Menor o Incapaz</t>
  </si>
  <si>
    <t>Tentativa de Relaciones Sexuales con Menor o Incapaz</t>
  </si>
  <si>
    <t>Violación</t>
  </si>
  <si>
    <t>Violación Calificada</t>
  </si>
  <si>
    <t>Otros delitos sexuales</t>
  </si>
  <si>
    <t>Tentativa de Relaciones Sexuales remuneradas con Menor o Incapaz</t>
  </si>
  <si>
    <t>Trata de personas fines sexuales</t>
  </si>
  <si>
    <t>Materia/Delitos</t>
  </si>
  <si>
    <t>Materia Violencia Doméstica</t>
  </si>
  <si>
    <t>Elaborado por: Subproceso de Estadística, Dirección de Planificación.</t>
  </si>
  <si>
    <t>Comparación bimestral, casos entrados primer semestre de 2019 y 2020, Violencia Doméstica, Delitos Ley Penalización</t>
  </si>
  <si>
    <t>de la Violencia Contra las Mujeres y Delitos Sexuales</t>
  </si>
  <si>
    <r>
      <t xml:space="preserve">Delitos Sexuales </t>
    </r>
    <r>
      <rPr>
        <b/>
        <u/>
        <sz val="9"/>
        <color theme="1"/>
        <rFont val="Calibri"/>
        <family val="2"/>
        <scheme val="minor"/>
      </rPr>
      <t>(1)</t>
    </r>
  </si>
  <si>
    <t>Nota. (1) Delitos tomados de entrada neta Ministerio Público. Los datos pertinentes al I semestre de 2020 son de carácter preliminar.</t>
  </si>
  <si>
    <r>
      <t>Ley Penalización Violencia Contra la Mujer</t>
    </r>
    <r>
      <rPr>
        <b/>
        <u/>
        <sz val="9"/>
        <color theme="1"/>
        <rFont val="Calibri"/>
        <family val="2"/>
        <scheme val="minor"/>
      </rPr>
      <t>(1)</t>
    </r>
  </si>
  <si>
    <t>Comparación casos entrados primer semestre de 2019 y 2020 Ley de Penalización de Violencia contra las Mujeres</t>
  </si>
  <si>
    <t>Comparación casos entrados primer semestre de 2019 y 2020 Delitos sexuales</t>
  </si>
  <si>
    <t>Comparación casos entrados primer semestre de 2019 y 2020 en materia de Violencia Doméstica</t>
  </si>
  <si>
    <t>Solicitudes de medidas de protección</t>
  </si>
  <si>
    <t>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</si>
</sst>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/>
      <bottom style="thin">
        <color indexed="64"/>
      </bottom>
      <diagonal/>
    </border>
    <border>
      <left/>
      <right style="thick">
        <color theme="5"/>
      </right>
      <top/>
      <bottom style="medium">
        <color auto="1"/>
      </bottom>
      <diagonal/>
    </border>
    <border>
      <left/>
      <right style="thick">
        <color theme="5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theme="5"/>
      </bottom>
      <diagonal/>
    </border>
    <border>
      <left style="thin">
        <color auto="1"/>
      </left>
      <right style="thin">
        <color auto="1"/>
      </right>
      <top/>
      <bottom style="thick">
        <color theme="5"/>
      </bottom>
      <diagonal/>
    </border>
    <border>
      <left/>
      <right/>
      <top style="thick">
        <color theme="5"/>
      </top>
      <bottom/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 indent="1"/>
    </xf>
    <xf numFmtId="3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0" fillId="0" borderId="5" xfId="0" applyBorder="1"/>
    <xf numFmtId="3" fontId="1" fillId="0" borderId="5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3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6" xfId="0" applyBorder="1"/>
    <xf numFmtId="3" fontId="1" fillId="0" borderId="5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Font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4" xfId="0" applyFont="1" applyBorder="1" applyAlignment="1">
      <alignment horizontal="center"/>
    </xf>
    <xf numFmtId="0" fontId="0" fillId="0" borderId="20" xfId="0" applyBorder="1"/>
    <xf numFmtId="0" fontId="0" fillId="0" borderId="18" xfId="0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indent="1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 vertical="center"/>
    </xf>
    <xf numFmtId="0" fontId="0" fillId="0" borderId="18" xfId="0" applyBorder="1"/>
    <xf numFmtId="0" fontId="5" fillId="0" borderId="14" xfId="0" applyFont="1" applyBorder="1"/>
    <xf numFmtId="0" fontId="5" fillId="0" borderId="21" xfId="0" applyFont="1" applyBorder="1"/>
    <xf numFmtId="0" fontId="0" fillId="0" borderId="3" xfId="0" applyBorder="1"/>
    <xf numFmtId="0" fontId="0" fillId="0" borderId="19" xfId="0" applyBorder="1"/>
    <xf numFmtId="0" fontId="0" fillId="0" borderId="26" xfId="0" applyBorder="1" applyAlignment="1">
      <alignment horizontal="center"/>
    </xf>
    <xf numFmtId="0" fontId="0" fillId="0" borderId="25" xfId="0" applyBorder="1"/>
    <xf numFmtId="3" fontId="1" fillId="0" borderId="25" xfId="0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31" xfId="0" applyFont="1" applyBorder="1"/>
    <xf numFmtId="0" fontId="5" fillId="0" borderId="32" xfId="0" applyFont="1" applyBorder="1"/>
    <xf numFmtId="3" fontId="1" fillId="0" borderId="0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0" fillId="0" borderId="21" xfId="0" applyBorder="1"/>
    <xf numFmtId="0" fontId="0" fillId="0" borderId="34" xfId="0" applyBorder="1"/>
    <xf numFmtId="3" fontId="0" fillId="0" borderId="34" xfId="0" applyNumberFormat="1" applyBorder="1" applyAlignment="1">
      <alignment horizontal="center"/>
    </xf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0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opLeftCell="A28" workbookViewId="0">
      <selection activeCell="R62" sqref="R62"/>
    </sheetView>
  </sheetViews>
  <sheetFormatPr baseColWidth="10" defaultRowHeight="15" x14ac:dyDescent="0.25"/>
  <cols>
    <col min="1" max="1" width="65" customWidth="1"/>
    <col min="3" max="15" width="8.7109375" customWidth="1"/>
  </cols>
  <sheetData>
    <row r="1" spans="1:15" x14ac:dyDescent="0.25">
      <c r="A1" t="s">
        <v>8</v>
      </c>
    </row>
    <row r="3" spans="1:15" ht="15.75" x14ac:dyDescent="0.25">
      <c r="A3" s="78" t="s">
        <v>55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5.75" x14ac:dyDescent="0.25">
      <c r="A4" s="78" t="s">
        <v>56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6" spans="1:15" x14ac:dyDescent="0.25">
      <c r="A6" s="1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20" t="s">
        <v>52</v>
      </c>
      <c r="B7" s="23"/>
      <c r="C7" s="77" t="s">
        <v>1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5" ht="16.5" thickBot="1" x14ac:dyDescent="0.3">
      <c r="B8" s="24"/>
      <c r="C8" s="76">
        <v>2019</v>
      </c>
      <c r="D8" s="76"/>
      <c r="E8" s="76"/>
      <c r="F8" s="76"/>
      <c r="G8" s="76"/>
      <c r="H8" s="76"/>
      <c r="I8" s="21"/>
      <c r="J8" s="76">
        <v>2020</v>
      </c>
      <c r="K8" s="76"/>
      <c r="L8" s="76"/>
      <c r="M8" s="76"/>
      <c r="N8" s="76"/>
      <c r="O8" s="76"/>
    </row>
    <row r="9" spans="1:15" x14ac:dyDescent="0.25">
      <c r="A9" s="2"/>
      <c r="B9" s="25" t="s">
        <v>0</v>
      </c>
      <c r="C9" s="3" t="s">
        <v>4</v>
      </c>
      <c r="D9" s="3" t="s">
        <v>2</v>
      </c>
      <c r="E9" s="3" t="s">
        <v>3</v>
      </c>
      <c r="F9" s="3" t="s">
        <v>5</v>
      </c>
      <c r="G9" s="3" t="s">
        <v>6</v>
      </c>
      <c r="H9" s="3" t="s">
        <v>7</v>
      </c>
      <c r="I9" s="6" t="s">
        <v>0</v>
      </c>
      <c r="J9" s="3" t="s">
        <v>4</v>
      </c>
      <c r="K9" s="3" t="s">
        <v>2</v>
      </c>
      <c r="L9" s="3" t="s">
        <v>3</v>
      </c>
      <c r="M9" s="3" t="s">
        <v>5</v>
      </c>
      <c r="N9" s="3" t="s">
        <v>6</v>
      </c>
      <c r="O9" s="3" t="s">
        <v>7</v>
      </c>
    </row>
    <row r="10" spans="1:15" x14ac:dyDescent="0.25">
      <c r="B10" s="14"/>
      <c r="I10" s="14"/>
    </row>
    <row r="11" spans="1:15" x14ac:dyDescent="0.25">
      <c r="A11" s="7" t="s">
        <v>59</v>
      </c>
      <c r="B11" s="15">
        <f t="shared" ref="B11:O11" si="0">SUM(B13:B30)</f>
        <v>10399</v>
      </c>
      <c r="C11" s="13">
        <f t="shared" si="0"/>
        <v>1805</v>
      </c>
      <c r="D11" s="13">
        <f t="shared" si="0"/>
        <v>1645</v>
      </c>
      <c r="E11" s="13">
        <f t="shared" si="0"/>
        <v>1700</v>
      </c>
      <c r="F11" s="13">
        <f t="shared" si="0"/>
        <v>1675</v>
      </c>
      <c r="G11" s="13">
        <f t="shared" si="0"/>
        <v>1774</v>
      </c>
      <c r="H11" s="13">
        <f t="shared" si="0"/>
        <v>1800</v>
      </c>
      <c r="I11" s="15">
        <f t="shared" si="0"/>
        <v>23934</v>
      </c>
      <c r="J11" s="13">
        <f t="shared" si="0"/>
        <v>4793</v>
      </c>
      <c r="K11" s="13">
        <f t="shared" si="0"/>
        <v>4174</v>
      </c>
      <c r="L11" s="13">
        <f t="shared" si="0"/>
        <v>3384</v>
      </c>
      <c r="M11" s="13">
        <f t="shared" si="0"/>
        <v>3364</v>
      </c>
      <c r="N11" s="13">
        <f t="shared" si="0"/>
        <v>4238</v>
      </c>
      <c r="O11" s="13">
        <f t="shared" si="0"/>
        <v>3981</v>
      </c>
    </row>
    <row r="12" spans="1:15" x14ac:dyDescent="0.25">
      <c r="B12" s="14"/>
      <c r="I12" s="14"/>
    </row>
    <row r="13" spans="1:15" x14ac:dyDescent="0.25">
      <c r="A13" s="4" t="s">
        <v>9</v>
      </c>
      <c r="B13" s="16">
        <f t="shared" ref="B13:B30" si="1">SUM(C13:H13)</f>
        <v>1091</v>
      </c>
      <c r="C13" s="5">
        <v>216</v>
      </c>
      <c r="D13" s="5">
        <v>168</v>
      </c>
      <c r="E13" s="5">
        <v>194</v>
      </c>
      <c r="F13" s="5">
        <v>173</v>
      </c>
      <c r="G13" s="5">
        <v>175</v>
      </c>
      <c r="H13" s="5">
        <v>165</v>
      </c>
      <c r="I13" s="19">
        <f t="shared" ref="I13:I30" si="2">SUM(J13:O13)</f>
        <v>2239</v>
      </c>
      <c r="J13" s="8">
        <v>431</v>
      </c>
      <c r="K13" s="8">
        <v>447</v>
      </c>
      <c r="L13" s="8">
        <v>344</v>
      </c>
      <c r="M13" s="8">
        <v>282</v>
      </c>
      <c r="N13" s="8">
        <v>371</v>
      </c>
      <c r="O13" s="8">
        <v>364</v>
      </c>
    </row>
    <row r="14" spans="1:15" x14ac:dyDescent="0.25">
      <c r="A14" s="4" t="s">
        <v>10</v>
      </c>
      <c r="B14" s="16">
        <f t="shared" si="1"/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19">
        <f t="shared" si="2"/>
        <v>9</v>
      </c>
      <c r="J14" s="8">
        <v>0</v>
      </c>
      <c r="K14" s="8">
        <v>1</v>
      </c>
      <c r="L14" s="8">
        <v>2</v>
      </c>
      <c r="M14" s="8">
        <v>2</v>
      </c>
      <c r="N14" s="8">
        <v>4</v>
      </c>
      <c r="O14" s="8">
        <v>0</v>
      </c>
    </row>
    <row r="15" spans="1:15" x14ac:dyDescent="0.25">
      <c r="A15" s="4" t="s">
        <v>11</v>
      </c>
      <c r="B15" s="16">
        <f t="shared" si="1"/>
        <v>109</v>
      </c>
      <c r="C15" s="5">
        <v>13</v>
      </c>
      <c r="D15" s="5">
        <v>15</v>
      </c>
      <c r="E15" s="5">
        <v>14</v>
      </c>
      <c r="F15" s="5">
        <v>18</v>
      </c>
      <c r="G15" s="5">
        <v>28</v>
      </c>
      <c r="H15" s="5">
        <v>21</v>
      </c>
      <c r="I15" s="19">
        <f t="shared" si="2"/>
        <v>217</v>
      </c>
      <c r="J15" s="8">
        <v>33</v>
      </c>
      <c r="K15" s="8">
        <v>39</v>
      </c>
      <c r="L15" s="8">
        <v>31</v>
      </c>
      <c r="M15" s="8">
        <v>23</v>
      </c>
      <c r="N15" s="8">
        <v>58</v>
      </c>
      <c r="O15" s="8">
        <v>33</v>
      </c>
    </row>
    <row r="16" spans="1:15" x14ac:dyDescent="0.25">
      <c r="A16" s="4" t="s">
        <v>12</v>
      </c>
      <c r="B16" s="16">
        <f t="shared" si="1"/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19">
        <f t="shared" si="2"/>
        <v>5</v>
      </c>
      <c r="J16" s="8">
        <v>1</v>
      </c>
      <c r="K16" s="8">
        <v>0</v>
      </c>
      <c r="L16" s="8">
        <v>2</v>
      </c>
      <c r="M16" s="8">
        <v>1</v>
      </c>
      <c r="N16" s="8">
        <v>1</v>
      </c>
      <c r="O16" s="5">
        <v>0</v>
      </c>
    </row>
    <row r="17" spans="1:15" x14ac:dyDescent="0.25">
      <c r="A17" s="4" t="s">
        <v>13</v>
      </c>
      <c r="B17" s="16">
        <f t="shared" si="1"/>
        <v>1</v>
      </c>
      <c r="C17" s="5">
        <v>0</v>
      </c>
      <c r="D17" s="5">
        <v>0</v>
      </c>
      <c r="E17" s="5">
        <v>0</v>
      </c>
      <c r="F17" s="5">
        <v>0</v>
      </c>
      <c r="G17" s="5">
        <v>1</v>
      </c>
      <c r="H17" s="5">
        <v>0</v>
      </c>
      <c r="I17" s="16">
        <f t="shared" si="2"/>
        <v>7</v>
      </c>
      <c r="J17" s="8">
        <v>3</v>
      </c>
      <c r="K17" s="8">
        <v>0</v>
      </c>
      <c r="L17" s="8">
        <v>1</v>
      </c>
      <c r="M17" s="8">
        <v>1</v>
      </c>
      <c r="N17" s="8">
        <v>2</v>
      </c>
      <c r="O17" s="5">
        <v>0</v>
      </c>
    </row>
    <row r="18" spans="1:15" x14ac:dyDescent="0.25">
      <c r="A18" s="4" t="s">
        <v>14</v>
      </c>
      <c r="B18" s="16">
        <f t="shared" si="1"/>
        <v>9</v>
      </c>
      <c r="C18" s="5">
        <v>1</v>
      </c>
      <c r="D18" s="5">
        <v>1</v>
      </c>
      <c r="E18" s="5">
        <v>2</v>
      </c>
      <c r="F18" s="5">
        <v>1</v>
      </c>
      <c r="G18" s="5">
        <v>2</v>
      </c>
      <c r="H18" s="5">
        <v>2</v>
      </c>
      <c r="I18" s="19">
        <f t="shared" si="2"/>
        <v>5</v>
      </c>
      <c r="J18" s="8">
        <v>3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</row>
    <row r="19" spans="1:15" x14ac:dyDescent="0.25">
      <c r="A19" s="4" t="s">
        <v>15</v>
      </c>
      <c r="B19" s="16">
        <f t="shared" si="1"/>
        <v>15</v>
      </c>
      <c r="C19" s="5">
        <v>3</v>
      </c>
      <c r="D19" s="5">
        <v>3</v>
      </c>
      <c r="E19" s="5">
        <v>4</v>
      </c>
      <c r="F19" s="5">
        <v>1</v>
      </c>
      <c r="G19" s="5">
        <v>1</v>
      </c>
      <c r="H19" s="5">
        <v>3</v>
      </c>
      <c r="I19" s="19">
        <f t="shared" si="2"/>
        <v>22</v>
      </c>
      <c r="J19" s="8">
        <v>3</v>
      </c>
      <c r="K19" s="8">
        <v>5</v>
      </c>
      <c r="L19" s="8">
        <v>4</v>
      </c>
      <c r="M19" s="8">
        <v>2</v>
      </c>
      <c r="N19" s="8">
        <v>3</v>
      </c>
      <c r="O19" s="8">
        <v>5</v>
      </c>
    </row>
    <row r="20" spans="1:15" x14ac:dyDescent="0.25">
      <c r="A20" s="4" t="s">
        <v>16</v>
      </c>
      <c r="B20" s="16">
        <f t="shared" si="1"/>
        <v>2964</v>
      </c>
      <c r="C20" s="5">
        <v>473</v>
      </c>
      <c r="D20" s="5">
        <v>487</v>
      </c>
      <c r="E20" s="5">
        <v>508</v>
      </c>
      <c r="F20" s="5">
        <v>464</v>
      </c>
      <c r="G20" s="5">
        <v>500</v>
      </c>
      <c r="H20" s="5">
        <v>532</v>
      </c>
      <c r="I20" s="19">
        <f t="shared" si="2"/>
        <v>7233</v>
      </c>
      <c r="J20" s="8">
        <v>1261</v>
      </c>
      <c r="K20" s="8">
        <v>1266</v>
      </c>
      <c r="L20" s="8">
        <v>1001</v>
      </c>
      <c r="M20" s="8">
        <v>1118</v>
      </c>
      <c r="N20" s="8">
        <v>1324</v>
      </c>
      <c r="O20" s="8">
        <v>1263</v>
      </c>
    </row>
    <row r="21" spans="1:15" x14ac:dyDescent="0.25">
      <c r="A21" s="4" t="s">
        <v>17</v>
      </c>
      <c r="B21" s="16">
        <f t="shared" si="1"/>
        <v>3</v>
      </c>
      <c r="C21" s="5">
        <v>1</v>
      </c>
      <c r="D21" s="5">
        <v>1</v>
      </c>
      <c r="E21" s="5">
        <v>0</v>
      </c>
      <c r="F21" s="5">
        <v>0</v>
      </c>
      <c r="G21" s="5">
        <v>1</v>
      </c>
      <c r="H21" s="5">
        <v>0</v>
      </c>
      <c r="I21" s="18">
        <f t="shared" si="2"/>
        <v>9</v>
      </c>
      <c r="J21" s="5">
        <v>0</v>
      </c>
      <c r="K21" s="8">
        <v>1</v>
      </c>
      <c r="L21" s="8">
        <v>0</v>
      </c>
      <c r="M21" s="8">
        <v>1</v>
      </c>
      <c r="N21" s="8">
        <v>4</v>
      </c>
      <c r="O21" s="8">
        <v>3</v>
      </c>
    </row>
    <row r="22" spans="1:15" x14ac:dyDescent="0.25">
      <c r="A22" s="4" t="s">
        <v>18</v>
      </c>
      <c r="B22" s="16">
        <f t="shared" si="1"/>
        <v>3883</v>
      </c>
      <c r="C22" s="5">
        <v>704</v>
      </c>
      <c r="D22" s="5">
        <v>620</v>
      </c>
      <c r="E22" s="5">
        <v>600</v>
      </c>
      <c r="F22" s="5">
        <v>622</v>
      </c>
      <c r="G22" s="5">
        <v>679</v>
      </c>
      <c r="H22" s="5">
        <v>658</v>
      </c>
      <c r="I22" s="19">
        <f t="shared" si="2"/>
        <v>9593</v>
      </c>
      <c r="J22" s="8">
        <v>1996</v>
      </c>
      <c r="K22" s="8">
        <v>1639</v>
      </c>
      <c r="L22" s="8">
        <v>1312</v>
      </c>
      <c r="M22" s="8">
        <v>1281</v>
      </c>
      <c r="N22" s="8">
        <v>1752</v>
      </c>
      <c r="O22" s="8">
        <v>1613</v>
      </c>
    </row>
    <row r="23" spans="1:15" x14ac:dyDescent="0.25">
      <c r="A23" s="4" t="s">
        <v>19</v>
      </c>
      <c r="B23" s="16">
        <f t="shared" si="1"/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19">
        <f t="shared" si="2"/>
        <v>5</v>
      </c>
      <c r="J23" s="8">
        <v>2</v>
      </c>
      <c r="K23" s="8">
        <v>1</v>
      </c>
      <c r="L23" s="8">
        <v>1</v>
      </c>
      <c r="M23" s="8">
        <v>1</v>
      </c>
      <c r="N23" s="5">
        <v>0</v>
      </c>
      <c r="O23" s="5">
        <v>0</v>
      </c>
    </row>
    <row r="24" spans="1:15" x14ac:dyDescent="0.25">
      <c r="A24" s="4" t="s">
        <v>20</v>
      </c>
      <c r="B24" s="16">
        <f t="shared" si="1"/>
        <v>1940</v>
      </c>
      <c r="C24" s="5">
        <v>337</v>
      </c>
      <c r="D24" s="5">
        <v>283</v>
      </c>
      <c r="E24" s="5">
        <v>312</v>
      </c>
      <c r="F24" s="5">
        <v>316</v>
      </c>
      <c r="G24" s="5">
        <v>334</v>
      </c>
      <c r="H24" s="5">
        <v>358</v>
      </c>
      <c r="I24" s="19">
        <f t="shared" si="2"/>
        <v>3928</v>
      </c>
      <c r="J24" s="8">
        <v>939</v>
      </c>
      <c r="K24" s="8">
        <v>659</v>
      </c>
      <c r="L24" s="8">
        <v>607</v>
      </c>
      <c r="M24" s="8">
        <v>553</v>
      </c>
      <c r="N24" s="8">
        <v>607</v>
      </c>
      <c r="O24" s="8">
        <v>563</v>
      </c>
    </row>
    <row r="25" spans="1:15" x14ac:dyDescent="0.25">
      <c r="A25" s="4" t="s">
        <v>21</v>
      </c>
      <c r="B25" s="16">
        <f t="shared" si="1"/>
        <v>24</v>
      </c>
      <c r="C25" s="5">
        <v>4</v>
      </c>
      <c r="D25" s="5">
        <v>8</v>
      </c>
      <c r="E25" s="5">
        <v>8</v>
      </c>
      <c r="F25" s="5">
        <v>1</v>
      </c>
      <c r="G25" s="5">
        <v>1</v>
      </c>
      <c r="H25" s="5">
        <v>2</v>
      </c>
      <c r="I25" s="19">
        <f t="shared" si="2"/>
        <v>50</v>
      </c>
      <c r="J25" s="8">
        <v>14</v>
      </c>
      <c r="K25" s="8">
        <v>12</v>
      </c>
      <c r="L25" s="8">
        <v>8</v>
      </c>
      <c r="M25" s="8">
        <v>6</v>
      </c>
      <c r="N25" s="8">
        <v>3</v>
      </c>
      <c r="O25" s="8">
        <v>7</v>
      </c>
    </row>
    <row r="26" spans="1:15" x14ac:dyDescent="0.25">
      <c r="A26" s="4" t="s">
        <v>22</v>
      </c>
      <c r="B26" s="16">
        <f t="shared" si="1"/>
        <v>10</v>
      </c>
      <c r="C26" s="5">
        <v>2</v>
      </c>
      <c r="D26" s="5">
        <v>1</v>
      </c>
      <c r="E26" s="5">
        <v>3</v>
      </c>
      <c r="F26" s="5">
        <v>1</v>
      </c>
      <c r="G26" s="5">
        <v>1</v>
      </c>
      <c r="H26" s="5">
        <v>2</v>
      </c>
      <c r="I26" s="19">
        <f t="shared" si="2"/>
        <v>43</v>
      </c>
      <c r="J26" s="8">
        <v>7</v>
      </c>
      <c r="K26" s="8">
        <v>8</v>
      </c>
      <c r="L26" s="8">
        <v>4</v>
      </c>
      <c r="M26" s="8">
        <v>4</v>
      </c>
      <c r="N26" s="8">
        <v>13</v>
      </c>
      <c r="O26" s="8">
        <v>7</v>
      </c>
    </row>
    <row r="27" spans="1:15" x14ac:dyDescent="0.25">
      <c r="A27" s="4" t="s">
        <v>23</v>
      </c>
      <c r="B27" s="16">
        <f t="shared" si="1"/>
        <v>112</v>
      </c>
      <c r="C27" s="5">
        <v>20</v>
      </c>
      <c r="D27" s="5">
        <v>19</v>
      </c>
      <c r="E27" s="5">
        <v>19</v>
      </c>
      <c r="F27" s="5">
        <v>29</v>
      </c>
      <c r="G27" s="5">
        <v>14</v>
      </c>
      <c r="H27" s="5">
        <v>11</v>
      </c>
      <c r="I27" s="19">
        <f t="shared" si="2"/>
        <v>182</v>
      </c>
      <c r="J27" s="8">
        <v>33</v>
      </c>
      <c r="K27" s="8">
        <v>32</v>
      </c>
      <c r="L27" s="8">
        <v>13</v>
      </c>
      <c r="M27" s="8">
        <v>30</v>
      </c>
      <c r="N27" s="8">
        <v>33</v>
      </c>
      <c r="O27" s="8">
        <v>41</v>
      </c>
    </row>
    <row r="28" spans="1:15" x14ac:dyDescent="0.25">
      <c r="A28" s="4" t="s">
        <v>24</v>
      </c>
      <c r="B28" s="16">
        <f t="shared" si="1"/>
        <v>97</v>
      </c>
      <c r="C28" s="5">
        <v>14</v>
      </c>
      <c r="D28" s="5">
        <v>17</v>
      </c>
      <c r="E28" s="5">
        <v>17</v>
      </c>
      <c r="F28" s="5">
        <v>22</v>
      </c>
      <c r="G28" s="5">
        <v>13</v>
      </c>
      <c r="H28" s="5">
        <v>14</v>
      </c>
      <c r="I28" s="19">
        <f t="shared" si="2"/>
        <v>194</v>
      </c>
      <c r="J28" s="8">
        <v>39</v>
      </c>
      <c r="K28" s="8">
        <v>32</v>
      </c>
      <c r="L28" s="8">
        <v>27</v>
      </c>
      <c r="M28" s="8">
        <v>34</v>
      </c>
      <c r="N28" s="8">
        <v>29</v>
      </c>
      <c r="O28" s="8">
        <v>33</v>
      </c>
    </row>
    <row r="29" spans="1:15" x14ac:dyDescent="0.25">
      <c r="A29" s="4" t="s">
        <v>25</v>
      </c>
      <c r="B29" s="16">
        <f t="shared" si="1"/>
        <v>76</v>
      </c>
      <c r="C29" s="5">
        <v>16</v>
      </c>
      <c r="D29" s="5">
        <v>17</v>
      </c>
      <c r="E29" s="5">
        <v>11</v>
      </c>
      <c r="F29" s="5">
        <v>12</v>
      </c>
      <c r="G29" s="5">
        <v>13</v>
      </c>
      <c r="H29" s="5">
        <v>7</v>
      </c>
      <c r="I29" s="19">
        <f t="shared" si="2"/>
        <v>187</v>
      </c>
      <c r="J29" s="8">
        <v>26</v>
      </c>
      <c r="K29" s="8">
        <v>31</v>
      </c>
      <c r="L29" s="8">
        <v>25</v>
      </c>
      <c r="M29" s="8">
        <v>25</v>
      </c>
      <c r="N29" s="8">
        <v>31</v>
      </c>
      <c r="O29" s="8">
        <v>49</v>
      </c>
    </row>
    <row r="30" spans="1:15" x14ac:dyDescent="0.25">
      <c r="A30" s="4" t="s">
        <v>26</v>
      </c>
      <c r="B30" s="16">
        <f t="shared" si="1"/>
        <v>62</v>
      </c>
      <c r="C30" s="5">
        <v>1</v>
      </c>
      <c r="D30" s="5">
        <v>5</v>
      </c>
      <c r="E30" s="5">
        <v>8</v>
      </c>
      <c r="F30" s="5">
        <v>15</v>
      </c>
      <c r="G30" s="5">
        <v>11</v>
      </c>
      <c r="H30" s="5">
        <v>22</v>
      </c>
      <c r="I30" s="19">
        <f t="shared" si="2"/>
        <v>6</v>
      </c>
      <c r="J30" s="8">
        <v>2</v>
      </c>
      <c r="K30" s="8">
        <v>0</v>
      </c>
      <c r="L30" s="8">
        <v>2</v>
      </c>
      <c r="M30" s="8">
        <v>0</v>
      </c>
      <c r="N30" s="8">
        <v>2</v>
      </c>
      <c r="O30" s="5">
        <v>0</v>
      </c>
    </row>
    <row r="31" spans="1:15" x14ac:dyDescent="0.25">
      <c r="A31" s="4"/>
      <c r="B31" s="14"/>
      <c r="I31" s="14"/>
    </row>
    <row r="32" spans="1:15" x14ac:dyDescent="0.25">
      <c r="A32" s="7" t="s">
        <v>57</v>
      </c>
      <c r="B32" s="17">
        <f t="shared" ref="B32:O32" si="3">SUM(B34:B60)</f>
        <v>33191</v>
      </c>
      <c r="C32" s="12">
        <f t="shared" si="3"/>
        <v>5713</v>
      </c>
      <c r="D32" s="12">
        <f t="shared" si="3"/>
        <v>5045</v>
      </c>
      <c r="E32" s="12">
        <f t="shared" si="3"/>
        <v>5275</v>
      </c>
      <c r="F32" s="12">
        <f t="shared" si="3"/>
        <v>5416</v>
      </c>
      <c r="G32" s="12">
        <f t="shared" si="3"/>
        <v>5803</v>
      </c>
      <c r="H32" s="12">
        <f t="shared" si="3"/>
        <v>5221</v>
      </c>
      <c r="I32" s="17">
        <f t="shared" si="3"/>
        <v>40066</v>
      </c>
      <c r="J32" s="12">
        <f t="shared" si="3"/>
        <v>7219</v>
      </c>
      <c r="K32" s="12">
        <f t="shared" si="3"/>
        <v>6820</v>
      </c>
      <c r="L32" s="12">
        <f t="shared" si="3"/>
        <v>6666</v>
      </c>
      <c r="M32" s="12">
        <f t="shared" si="3"/>
        <v>5615</v>
      </c>
      <c r="N32" s="12">
        <f t="shared" si="3"/>
        <v>6821</v>
      </c>
      <c r="O32" s="12">
        <f t="shared" si="3"/>
        <v>6925</v>
      </c>
    </row>
    <row r="33" spans="1:15" x14ac:dyDescent="0.25">
      <c r="A33" s="4"/>
      <c r="B33" s="16"/>
      <c r="C33" s="5"/>
      <c r="D33" s="5"/>
      <c r="E33" s="5"/>
      <c r="F33" s="5"/>
      <c r="G33" s="5"/>
      <c r="H33" s="5"/>
      <c r="I33" s="14"/>
      <c r="J33" s="5"/>
      <c r="K33" s="5"/>
      <c r="L33" s="5"/>
      <c r="M33" s="5"/>
      <c r="N33" s="5"/>
      <c r="O33" s="5"/>
    </row>
    <row r="34" spans="1:15" x14ac:dyDescent="0.25">
      <c r="A34" s="10" t="s">
        <v>27</v>
      </c>
      <c r="B34" s="18">
        <v>419</v>
      </c>
      <c r="C34" s="11">
        <v>52</v>
      </c>
      <c r="D34" s="11">
        <v>73</v>
      </c>
      <c r="E34" s="11">
        <v>64</v>
      </c>
      <c r="F34" s="11">
        <v>62</v>
      </c>
      <c r="G34" s="11">
        <v>70</v>
      </c>
      <c r="H34" s="11">
        <v>69</v>
      </c>
      <c r="I34" s="19">
        <f t="shared" ref="I34:I46" si="4">SUM(J34:O34)</f>
        <v>803</v>
      </c>
      <c r="J34" s="8">
        <v>150</v>
      </c>
      <c r="K34" s="8">
        <v>144</v>
      </c>
      <c r="L34" s="8">
        <v>140</v>
      </c>
      <c r="M34" s="8">
        <v>85</v>
      </c>
      <c r="N34" s="8">
        <v>136</v>
      </c>
      <c r="O34" s="8">
        <v>148</v>
      </c>
    </row>
    <row r="35" spans="1:15" x14ac:dyDescent="0.25">
      <c r="A35" s="10" t="s">
        <v>28</v>
      </c>
      <c r="B35" s="18">
        <v>2763</v>
      </c>
      <c r="C35" s="11">
        <v>394</v>
      </c>
      <c r="D35" s="11">
        <v>385</v>
      </c>
      <c r="E35" s="11">
        <v>399</v>
      </c>
      <c r="F35" s="11">
        <v>401</v>
      </c>
      <c r="G35" s="11">
        <v>446</v>
      </c>
      <c r="H35" s="11">
        <v>378</v>
      </c>
      <c r="I35" s="19">
        <f t="shared" si="4"/>
        <v>5237</v>
      </c>
      <c r="J35" s="8">
        <v>885</v>
      </c>
      <c r="K35" s="8">
        <v>910</v>
      </c>
      <c r="L35" s="8">
        <v>860</v>
      </c>
      <c r="M35" s="8">
        <v>685</v>
      </c>
      <c r="N35" s="8">
        <v>961</v>
      </c>
      <c r="O35" s="8">
        <v>936</v>
      </c>
    </row>
    <row r="36" spans="1:15" x14ac:dyDescent="0.25">
      <c r="A36" s="10" t="s">
        <v>29</v>
      </c>
      <c r="B36" s="18">
        <v>19</v>
      </c>
      <c r="C36" s="11">
        <v>7</v>
      </c>
      <c r="D36" s="11">
        <v>0</v>
      </c>
      <c r="E36" s="11">
        <v>2</v>
      </c>
      <c r="F36" s="11">
        <v>4</v>
      </c>
      <c r="G36" s="11">
        <v>1</v>
      </c>
      <c r="H36" s="11">
        <v>4</v>
      </c>
      <c r="I36" s="19">
        <f t="shared" si="4"/>
        <v>34</v>
      </c>
      <c r="J36" s="8">
        <v>5</v>
      </c>
      <c r="K36" s="8">
        <v>7</v>
      </c>
      <c r="L36" s="8">
        <v>8</v>
      </c>
      <c r="M36" s="8">
        <v>5</v>
      </c>
      <c r="N36" s="8">
        <v>4</v>
      </c>
      <c r="O36" s="8">
        <v>5</v>
      </c>
    </row>
    <row r="37" spans="1:15" x14ac:dyDescent="0.25">
      <c r="A37" s="10" t="s">
        <v>30</v>
      </c>
      <c r="B37" s="18">
        <v>74</v>
      </c>
      <c r="C37" s="11">
        <v>22</v>
      </c>
      <c r="D37" s="11">
        <v>12</v>
      </c>
      <c r="E37" s="11">
        <v>11</v>
      </c>
      <c r="F37" s="11">
        <v>7</v>
      </c>
      <c r="G37" s="11">
        <v>7</v>
      </c>
      <c r="H37" s="11">
        <v>11</v>
      </c>
      <c r="I37" s="19">
        <f t="shared" si="4"/>
        <v>151</v>
      </c>
      <c r="J37" s="8">
        <v>21</v>
      </c>
      <c r="K37" s="8">
        <v>20</v>
      </c>
      <c r="L37" s="8">
        <v>21</v>
      </c>
      <c r="M37" s="8">
        <v>20</v>
      </c>
      <c r="N37" s="8">
        <v>21</v>
      </c>
      <c r="O37" s="8">
        <v>48</v>
      </c>
    </row>
    <row r="38" spans="1:15" x14ac:dyDescent="0.25">
      <c r="A38" s="10" t="s">
        <v>31</v>
      </c>
      <c r="B38" s="18">
        <f>SUM(C38:H38)</f>
        <v>11</v>
      </c>
      <c r="C38" s="11">
        <v>2</v>
      </c>
      <c r="D38" s="11">
        <v>1</v>
      </c>
      <c r="E38" s="11">
        <v>2</v>
      </c>
      <c r="F38" s="11">
        <v>2</v>
      </c>
      <c r="G38" s="11">
        <v>1</v>
      </c>
      <c r="H38" s="11">
        <v>3</v>
      </c>
      <c r="I38" s="19">
        <f t="shared" si="4"/>
        <v>37</v>
      </c>
      <c r="J38" s="8">
        <v>4</v>
      </c>
      <c r="K38" s="8">
        <v>5</v>
      </c>
      <c r="L38" s="8">
        <v>5</v>
      </c>
      <c r="M38" s="8">
        <v>9</v>
      </c>
      <c r="N38" s="8">
        <v>7</v>
      </c>
      <c r="O38" s="8">
        <v>7</v>
      </c>
    </row>
    <row r="39" spans="1:15" x14ac:dyDescent="0.25">
      <c r="A39" s="10" t="s">
        <v>32</v>
      </c>
      <c r="B39" s="18">
        <v>123</v>
      </c>
      <c r="C39" s="11">
        <v>25</v>
      </c>
      <c r="D39" s="11">
        <v>17</v>
      </c>
      <c r="E39" s="11">
        <v>24</v>
      </c>
      <c r="F39" s="11">
        <v>12</v>
      </c>
      <c r="G39" s="11">
        <v>17</v>
      </c>
      <c r="H39" s="11">
        <v>12</v>
      </c>
      <c r="I39" s="19">
        <f t="shared" si="4"/>
        <v>426</v>
      </c>
      <c r="J39" s="8">
        <v>72</v>
      </c>
      <c r="K39" s="8">
        <v>77</v>
      </c>
      <c r="L39" s="8">
        <v>69</v>
      </c>
      <c r="M39" s="8">
        <v>48</v>
      </c>
      <c r="N39" s="8">
        <v>68</v>
      </c>
      <c r="O39" s="8">
        <v>92</v>
      </c>
    </row>
    <row r="40" spans="1:15" x14ac:dyDescent="0.25">
      <c r="A40" s="10" t="s">
        <v>33</v>
      </c>
      <c r="B40" s="18">
        <v>16</v>
      </c>
      <c r="C40" s="11">
        <v>1</v>
      </c>
      <c r="D40" s="11">
        <v>4</v>
      </c>
      <c r="E40" s="11">
        <v>0</v>
      </c>
      <c r="F40" s="11">
        <v>1</v>
      </c>
      <c r="G40" s="11">
        <v>4</v>
      </c>
      <c r="H40" s="11">
        <v>3</v>
      </c>
      <c r="I40" s="19">
        <f t="shared" si="4"/>
        <v>23</v>
      </c>
      <c r="J40" s="8">
        <v>3</v>
      </c>
      <c r="K40" s="8">
        <v>2</v>
      </c>
      <c r="L40" s="8">
        <v>7</v>
      </c>
      <c r="M40" s="8">
        <v>3</v>
      </c>
      <c r="N40" s="8">
        <v>4</v>
      </c>
      <c r="O40" s="8">
        <v>4</v>
      </c>
    </row>
    <row r="41" spans="1:15" x14ac:dyDescent="0.25">
      <c r="A41" s="10" t="s">
        <v>34</v>
      </c>
      <c r="B41" s="18">
        <f>SUM(C41:H41)</f>
        <v>21</v>
      </c>
      <c r="C41" s="11">
        <v>1</v>
      </c>
      <c r="D41" s="11">
        <v>3</v>
      </c>
      <c r="E41" s="11">
        <v>2</v>
      </c>
      <c r="F41" s="11">
        <v>2</v>
      </c>
      <c r="G41" s="11">
        <v>10</v>
      </c>
      <c r="H41" s="11">
        <v>3</v>
      </c>
      <c r="I41" s="19">
        <f t="shared" si="4"/>
        <v>69</v>
      </c>
      <c r="J41" s="8">
        <v>8</v>
      </c>
      <c r="K41" s="8">
        <v>16</v>
      </c>
      <c r="L41" s="8">
        <v>8</v>
      </c>
      <c r="M41" s="8">
        <v>5</v>
      </c>
      <c r="N41" s="8">
        <v>15</v>
      </c>
      <c r="O41" s="8">
        <v>17</v>
      </c>
    </row>
    <row r="42" spans="1:15" x14ac:dyDescent="0.25">
      <c r="A42" s="10" t="s">
        <v>35</v>
      </c>
      <c r="B42" s="18">
        <v>6</v>
      </c>
      <c r="C42" s="11">
        <v>2</v>
      </c>
      <c r="D42" s="11">
        <v>3</v>
      </c>
      <c r="E42" s="11">
        <v>0</v>
      </c>
      <c r="F42" s="11">
        <v>1</v>
      </c>
      <c r="G42" s="11">
        <v>0</v>
      </c>
      <c r="H42" s="11">
        <v>0</v>
      </c>
      <c r="I42" s="19">
        <f t="shared" si="4"/>
        <v>10</v>
      </c>
      <c r="J42" s="8">
        <v>1</v>
      </c>
      <c r="K42" s="8">
        <v>0</v>
      </c>
      <c r="L42" s="8">
        <v>3</v>
      </c>
      <c r="M42" s="8">
        <v>1</v>
      </c>
      <c r="N42" s="8">
        <v>3</v>
      </c>
      <c r="O42" s="8">
        <v>2</v>
      </c>
    </row>
    <row r="43" spans="1:15" x14ac:dyDescent="0.25">
      <c r="A43" s="10" t="s">
        <v>36</v>
      </c>
      <c r="B43" s="18">
        <f>SUM(C43:H43)</f>
        <v>2</v>
      </c>
      <c r="C43" s="11">
        <v>1</v>
      </c>
      <c r="D43" s="11">
        <v>0</v>
      </c>
      <c r="E43" s="11">
        <v>1</v>
      </c>
      <c r="F43" s="11">
        <v>0</v>
      </c>
      <c r="G43" s="11">
        <v>0</v>
      </c>
      <c r="H43" s="11">
        <v>0</v>
      </c>
      <c r="I43" s="19">
        <f t="shared" si="4"/>
        <v>11</v>
      </c>
      <c r="J43" s="8">
        <v>6</v>
      </c>
      <c r="K43" s="8">
        <v>0</v>
      </c>
      <c r="L43" s="8">
        <v>0</v>
      </c>
      <c r="M43" s="8">
        <v>2</v>
      </c>
      <c r="N43" s="8">
        <v>1</v>
      </c>
      <c r="O43" s="8">
        <v>2</v>
      </c>
    </row>
    <row r="44" spans="1:15" x14ac:dyDescent="0.25">
      <c r="A44" s="10" t="s">
        <v>37</v>
      </c>
      <c r="B44" s="18">
        <f>SUM(C44:H44)</f>
        <v>3</v>
      </c>
      <c r="C44" s="11">
        <v>1</v>
      </c>
      <c r="D44" s="11">
        <v>0</v>
      </c>
      <c r="E44" s="11">
        <v>1</v>
      </c>
      <c r="F44" s="11">
        <v>1</v>
      </c>
      <c r="G44" s="11">
        <v>0</v>
      </c>
      <c r="H44" s="11">
        <v>0</v>
      </c>
      <c r="I44" s="18">
        <f t="shared" si="4"/>
        <v>2</v>
      </c>
      <c r="J44" s="5">
        <v>0</v>
      </c>
      <c r="K44" s="5">
        <v>0</v>
      </c>
      <c r="L44" s="5">
        <v>0</v>
      </c>
      <c r="M44" s="5">
        <v>2</v>
      </c>
      <c r="N44" s="5">
        <v>0</v>
      </c>
      <c r="O44" s="5">
        <v>0</v>
      </c>
    </row>
    <row r="45" spans="1:15" x14ac:dyDescent="0.25">
      <c r="A45" s="10" t="s">
        <v>38</v>
      </c>
      <c r="B45" s="18">
        <v>0</v>
      </c>
      <c r="C45" s="11">
        <v>4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8">
        <f t="shared" si="4"/>
        <v>0</v>
      </c>
      <c r="J45" s="5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x14ac:dyDescent="0.25">
      <c r="A46" s="10" t="s">
        <v>39</v>
      </c>
      <c r="B46" s="18">
        <v>2462</v>
      </c>
      <c r="C46" s="11">
        <v>605</v>
      </c>
      <c r="D46" s="11">
        <v>342</v>
      </c>
      <c r="E46" s="11">
        <v>225</v>
      </c>
      <c r="F46" s="11">
        <v>335</v>
      </c>
      <c r="G46" s="11">
        <v>461</v>
      </c>
      <c r="H46" s="11">
        <v>275</v>
      </c>
      <c r="I46" s="18">
        <f t="shared" si="4"/>
        <v>3797</v>
      </c>
      <c r="J46" s="5">
        <v>661</v>
      </c>
      <c r="K46" s="5">
        <v>674</v>
      </c>
      <c r="L46" s="5">
        <v>709</v>
      </c>
      <c r="M46" s="5">
        <v>511</v>
      </c>
      <c r="N46" s="5">
        <v>516</v>
      </c>
      <c r="O46" s="5">
        <v>726</v>
      </c>
    </row>
    <row r="47" spans="1:15" x14ac:dyDescent="0.25">
      <c r="A47" s="10" t="s">
        <v>40</v>
      </c>
      <c r="B47" s="18">
        <f>SUM(C47:H47)</f>
        <v>1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1</v>
      </c>
      <c r="I47" s="18">
        <f t="shared" ref="I47:I60" si="5">SUM(J47:O47)</f>
        <v>0</v>
      </c>
      <c r="J47" s="5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x14ac:dyDescent="0.25">
      <c r="A48" s="10" t="s">
        <v>41</v>
      </c>
      <c r="B48" s="18">
        <v>99</v>
      </c>
      <c r="C48" s="11">
        <v>13</v>
      </c>
      <c r="D48" s="11">
        <v>17</v>
      </c>
      <c r="E48" s="11">
        <v>24</v>
      </c>
      <c r="F48" s="11">
        <v>10</v>
      </c>
      <c r="G48" s="11">
        <v>12</v>
      </c>
      <c r="H48" s="11">
        <v>12</v>
      </c>
      <c r="I48" s="18">
        <f t="shared" si="5"/>
        <v>271</v>
      </c>
      <c r="J48" s="8">
        <v>50</v>
      </c>
      <c r="K48" s="8">
        <v>43</v>
      </c>
      <c r="L48" s="8">
        <v>41</v>
      </c>
      <c r="M48" s="8">
        <v>31</v>
      </c>
      <c r="N48" s="8">
        <v>57</v>
      </c>
      <c r="O48" s="8">
        <v>49</v>
      </c>
    </row>
    <row r="49" spans="1:15" x14ac:dyDescent="0.25">
      <c r="A49" s="10" t="s">
        <v>42</v>
      </c>
      <c r="B49" s="18">
        <v>29</v>
      </c>
      <c r="C49" s="11">
        <v>4</v>
      </c>
      <c r="D49" s="11">
        <v>11</v>
      </c>
      <c r="E49" s="11">
        <v>4</v>
      </c>
      <c r="F49" s="11">
        <v>4</v>
      </c>
      <c r="G49" s="11">
        <v>3</v>
      </c>
      <c r="H49" s="11">
        <v>2</v>
      </c>
      <c r="I49" s="18">
        <f t="shared" si="5"/>
        <v>83</v>
      </c>
      <c r="J49" s="8">
        <v>12</v>
      </c>
      <c r="K49" s="8">
        <v>12</v>
      </c>
      <c r="L49" s="8">
        <v>16</v>
      </c>
      <c r="M49" s="8">
        <v>11</v>
      </c>
      <c r="N49" s="8">
        <v>11</v>
      </c>
      <c r="O49" s="8">
        <v>21</v>
      </c>
    </row>
    <row r="50" spans="1:15" x14ac:dyDescent="0.25">
      <c r="A50" s="10" t="s">
        <v>43</v>
      </c>
      <c r="B50" s="18">
        <f>SUM(C50:H50)</f>
        <v>4</v>
      </c>
      <c r="C50" s="11">
        <v>0</v>
      </c>
      <c r="D50" s="11">
        <v>3</v>
      </c>
      <c r="E50" s="11">
        <v>0</v>
      </c>
      <c r="F50" s="11">
        <v>0</v>
      </c>
      <c r="G50" s="11">
        <v>1</v>
      </c>
      <c r="H50" s="11">
        <v>0</v>
      </c>
      <c r="I50" s="18">
        <f t="shared" si="5"/>
        <v>21</v>
      </c>
      <c r="J50" s="8">
        <v>4</v>
      </c>
      <c r="K50" s="8">
        <v>3</v>
      </c>
      <c r="L50" s="8">
        <v>4</v>
      </c>
      <c r="M50" s="8">
        <v>4</v>
      </c>
      <c r="N50" s="8">
        <v>5</v>
      </c>
      <c r="O50" s="8">
        <v>1</v>
      </c>
    </row>
    <row r="51" spans="1:15" x14ac:dyDescent="0.25">
      <c r="A51" s="10" t="s">
        <v>44</v>
      </c>
      <c r="B51" s="18">
        <v>8</v>
      </c>
      <c r="C51" s="11">
        <v>3</v>
      </c>
      <c r="D51" s="11">
        <v>0</v>
      </c>
      <c r="E51" s="11">
        <v>2</v>
      </c>
      <c r="F51" s="11">
        <v>3</v>
      </c>
      <c r="G51" s="11">
        <v>0</v>
      </c>
      <c r="H51" s="11">
        <v>0</v>
      </c>
      <c r="I51" s="18">
        <f t="shared" si="5"/>
        <v>22</v>
      </c>
      <c r="J51" s="8">
        <v>6</v>
      </c>
      <c r="K51" s="8">
        <v>3</v>
      </c>
      <c r="L51" s="8">
        <v>3</v>
      </c>
      <c r="M51" s="8">
        <v>5</v>
      </c>
      <c r="N51" s="8">
        <v>1</v>
      </c>
      <c r="O51" s="8">
        <v>4</v>
      </c>
    </row>
    <row r="52" spans="1:15" x14ac:dyDescent="0.25">
      <c r="A52" s="10" t="s">
        <v>45</v>
      </c>
      <c r="B52" s="18">
        <f>SUM(C52:H52)</f>
        <v>13</v>
      </c>
      <c r="C52" s="11">
        <v>4</v>
      </c>
      <c r="D52" s="11">
        <v>0</v>
      </c>
      <c r="E52" s="11">
        <v>0</v>
      </c>
      <c r="F52" s="11">
        <v>2</v>
      </c>
      <c r="G52" s="11">
        <v>2</v>
      </c>
      <c r="H52" s="11">
        <v>5</v>
      </c>
      <c r="I52" s="18">
        <f t="shared" si="5"/>
        <v>74</v>
      </c>
      <c r="J52" s="8">
        <v>10</v>
      </c>
      <c r="K52" s="8">
        <v>10</v>
      </c>
      <c r="L52" s="8">
        <v>10</v>
      </c>
      <c r="M52" s="8">
        <v>10</v>
      </c>
      <c r="N52" s="8">
        <v>10</v>
      </c>
      <c r="O52" s="8">
        <v>24</v>
      </c>
    </row>
    <row r="53" spans="1:15" s="9" customFormat="1" x14ac:dyDescent="0.25">
      <c r="A53" s="10" t="s">
        <v>50</v>
      </c>
      <c r="B53" s="18">
        <f>SUM(C53:H53)</f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8">
        <f t="shared" si="5"/>
        <v>2</v>
      </c>
      <c r="J53" s="11">
        <v>0</v>
      </c>
      <c r="K53" s="11">
        <v>0</v>
      </c>
      <c r="L53" s="11">
        <v>0</v>
      </c>
      <c r="M53" s="11">
        <v>0</v>
      </c>
      <c r="N53" s="11">
        <v>1</v>
      </c>
      <c r="O53" s="11">
        <v>1</v>
      </c>
    </row>
    <row r="54" spans="1:15" x14ac:dyDescent="0.25">
      <c r="A54" s="10" t="s">
        <v>46</v>
      </c>
      <c r="B54" s="18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8">
        <f t="shared" si="5"/>
        <v>8</v>
      </c>
      <c r="J54" s="8">
        <v>2</v>
      </c>
      <c r="K54" s="8">
        <v>0</v>
      </c>
      <c r="L54" s="8">
        <v>2</v>
      </c>
      <c r="M54" s="8">
        <v>1</v>
      </c>
      <c r="N54" s="8">
        <v>0</v>
      </c>
      <c r="O54" s="8">
        <v>3</v>
      </c>
    </row>
    <row r="55" spans="1:15" x14ac:dyDescent="0.25">
      <c r="A55" s="10" t="s">
        <v>47</v>
      </c>
      <c r="B55" s="18">
        <v>1055</v>
      </c>
      <c r="C55" s="11">
        <v>210</v>
      </c>
      <c r="D55" s="11">
        <v>147</v>
      </c>
      <c r="E55" s="11">
        <v>146</v>
      </c>
      <c r="F55" s="11">
        <v>146</v>
      </c>
      <c r="G55" s="11">
        <v>167</v>
      </c>
      <c r="H55" s="11">
        <v>161</v>
      </c>
      <c r="I55" s="18">
        <f t="shared" si="5"/>
        <v>2567</v>
      </c>
      <c r="J55" s="8">
        <v>415</v>
      </c>
      <c r="K55" s="8">
        <v>447</v>
      </c>
      <c r="L55" s="8">
        <v>396</v>
      </c>
      <c r="M55" s="8">
        <v>337</v>
      </c>
      <c r="N55" s="8">
        <v>479</v>
      </c>
      <c r="O55" s="8">
        <v>493</v>
      </c>
    </row>
    <row r="56" spans="1:15" x14ac:dyDescent="0.25">
      <c r="A56" s="10" t="s">
        <v>48</v>
      </c>
      <c r="B56" s="18">
        <f>SUM(C56:H56)</f>
        <v>1</v>
      </c>
      <c r="C56" s="11">
        <v>0</v>
      </c>
      <c r="D56" s="11">
        <v>0</v>
      </c>
      <c r="E56" s="11">
        <v>0</v>
      </c>
      <c r="F56" s="11">
        <v>0</v>
      </c>
      <c r="G56" s="11">
        <v>1</v>
      </c>
      <c r="H56" s="11">
        <v>0</v>
      </c>
      <c r="I56" s="18">
        <f t="shared" si="5"/>
        <v>1</v>
      </c>
      <c r="J56" s="8">
        <v>0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</row>
    <row r="57" spans="1:15" x14ac:dyDescent="0.25">
      <c r="A57" s="10" t="s">
        <v>49</v>
      </c>
      <c r="B57" s="18">
        <f>SUM(C57:H57)</f>
        <v>4</v>
      </c>
      <c r="C57" s="11">
        <v>1</v>
      </c>
      <c r="D57" s="11">
        <v>2</v>
      </c>
      <c r="E57" s="11">
        <v>0</v>
      </c>
      <c r="F57" s="11">
        <v>0</v>
      </c>
      <c r="G57" s="11">
        <v>0</v>
      </c>
      <c r="H57" s="11">
        <v>1</v>
      </c>
      <c r="I57" s="18">
        <f t="shared" si="5"/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x14ac:dyDescent="0.25">
      <c r="A58" s="26" t="s">
        <v>51</v>
      </c>
      <c r="B58" s="18">
        <f>SUM(C58:H58)</f>
        <v>22</v>
      </c>
      <c r="C58" s="27">
        <v>3</v>
      </c>
      <c r="D58" s="27">
        <v>1</v>
      </c>
      <c r="E58" s="27">
        <v>5</v>
      </c>
      <c r="F58" s="27">
        <v>3</v>
      </c>
      <c r="G58" s="27">
        <v>7</v>
      </c>
      <c r="H58" s="27">
        <v>3</v>
      </c>
      <c r="I58" s="18">
        <f t="shared" si="5"/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</row>
    <row r="59" spans="1:15" x14ac:dyDescent="0.25">
      <c r="B59" s="14"/>
      <c r="I59" s="18"/>
    </row>
    <row r="60" spans="1:15" x14ac:dyDescent="0.25">
      <c r="A60" s="7" t="s">
        <v>53</v>
      </c>
      <c r="B60" s="30">
        <f>SUM(C60:H60)</f>
        <v>26036</v>
      </c>
      <c r="C60" s="31">
        <v>4358</v>
      </c>
      <c r="D60" s="31">
        <v>4024</v>
      </c>
      <c r="E60" s="31">
        <v>4363</v>
      </c>
      <c r="F60" s="31">
        <v>4420</v>
      </c>
      <c r="G60" s="31">
        <v>4593</v>
      </c>
      <c r="H60" s="31">
        <v>4278</v>
      </c>
      <c r="I60" s="17">
        <f t="shared" si="5"/>
        <v>26417</v>
      </c>
      <c r="J60" s="31">
        <v>4904</v>
      </c>
      <c r="K60" s="31">
        <v>4447</v>
      </c>
      <c r="L60" s="31">
        <v>4363</v>
      </c>
      <c r="M60" s="31">
        <v>3840</v>
      </c>
      <c r="N60" s="31">
        <v>4521</v>
      </c>
      <c r="O60" s="31">
        <v>4342</v>
      </c>
    </row>
    <row r="61" spans="1:15" x14ac:dyDescent="0.25">
      <c r="A61" s="2"/>
      <c r="B61" s="29"/>
      <c r="C61" s="2"/>
      <c r="D61" s="2"/>
      <c r="E61" s="2"/>
      <c r="F61" s="2"/>
      <c r="G61" s="2"/>
      <c r="H61" s="2"/>
      <c r="I61" s="29"/>
      <c r="J61" s="2"/>
      <c r="K61" s="2"/>
      <c r="L61" s="2"/>
      <c r="M61" s="2"/>
      <c r="N61" s="2"/>
      <c r="O61" s="2"/>
    </row>
    <row r="62" spans="1:15" x14ac:dyDescent="0.25">
      <c r="A62" s="32" t="s">
        <v>58</v>
      </c>
    </row>
    <row r="63" spans="1:15" x14ac:dyDescent="0.25">
      <c r="A63" s="32" t="s">
        <v>54</v>
      </c>
    </row>
  </sheetData>
  <mergeCells count="5">
    <mergeCell ref="C8:H8"/>
    <mergeCell ref="J8:O8"/>
    <mergeCell ref="C7:O7"/>
    <mergeCell ref="A3:O3"/>
    <mergeCell ref="A4:O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85FE-D5D4-4415-AFEE-7D5E03EFF508}">
  <dimension ref="A1:P34"/>
  <sheetViews>
    <sheetView workbookViewId="0">
      <selection activeCell="S34" sqref="S34"/>
    </sheetView>
  </sheetViews>
  <sheetFormatPr baseColWidth="10" defaultRowHeight="15" x14ac:dyDescent="0.25"/>
  <cols>
    <col min="1" max="1" width="11.42578125" style="9"/>
    <col min="2" max="2" width="65" style="9" customWidth="1"/>
    <col min="3" max="3" width="11.42578125" style="9"/>
    <col min="4" max="16" width="8.7109375" style="9" customWidth="1"/>
    <col min="17" max="16384" width="11.42578125" style="9"/>
  </cols>
  <sheetData>
    <row r="1" spans="1:16" x14ac:dyDescent="0.25">
      <c r="B1" s="9" t="s">
        <v>8</v>
      </c>
    </row>
    <row r="2" spans="1:16" ht="15.75" thickBot="1" x14ac:dyDescent="0.3"/>
    <row r="3" spans="1:16" ht="17.25" thickTop="1" thickBot="1" x14ac:dyDescent="0.3">
      <c r="B3" s="79" t="s">
        <v>60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16" ht="15.75" thickTop="1" x14ac:dyDescent="0.25">
      <c r="A4" s="5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52"/>
    </row>
    <row r="5" spans="1:16" x14ac:dyDescent="0.25">
      <c r="A5" s="52"/>
      <c r="B5" s="1"/>
      <c r="C5" s="2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56"/>
    </row>
    <row r="6" spans="1:16" ht="18.75" x14ac:dyDescent="0.3">
      <c r="A6" s="52"/>
      <c r="B6" s="62" t="s">
        <v>52</v>
      </c>
      <c r="C6" s="23"/>
      <c r="D6" s="77" t="s">
        <v>1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82"/>
    </row>
    <row r="7" spans="1:16" ht="16.5" thickBot="1" x14ac:dyDescent="0.3">
      <c r="A7" s="52"/>
      <c r="B7" s="34"/>
      <c r="C7" s="24"/>
      <c r="D7" s="76">
        <v>2019</v>
      </c>
      <c r="E7" s="76"/>
      <c r="F7" s="76"/>
      <c r="G7" s="76"/>
      <c r="H7" s="76"/>
      <c r="I7" s="76"/>
      <c r="J7" s="21"/>
      <c r="K7" s="76">
        <v>2020</v>
      </c>
      <c r="L7" s="76"/>
      <c r="M7" s="76"/>
      <c r="N7" s="76"/>
      <c r="O7" s="76"/>
      <c r="P7" s="83"/>
    </row>
    <row r="8" spans="1:16" x14ac:dyDescent="0.25">
      <c r="A8" s="52"/>
      <c r="B8" s="2"/>
      <c r="C8" s="25" t="s">
        <v>0</v>
      </c>
      <c r="D8" s="3" t="s">
        <v>4</v>
      </c>
      <c r="E8" s="3" t="s">
        <v>2</v>
      </c>
      <c r="F8" s="3" t="s">
        <v>3</v>
      </c>
      <c r="G8" s="3" t="s">
        <v>5</v>
      </c>
      <c r="H8" s="3" t="s">
        <v>6</v>
      </c>
      <c r="I8" s="3" t="s">
        <v>7</v>
      </c>
      <c r="J8" s="6" t="s">
        <v>0</v>
      </c>
      <c r="K8" s="3" t="s">
        <v>4</v>
      </c>
      <c r="L8" s="3" t="s">
        <v>2</v>
      </c>
      <c r="M8" s="3" t="s">
        <v>3</v>
      </c>
      <c r="N8" s="3" t="s">
        <v>5</v>
      </c>
      <c r="O8" s="3" t="s">
        <v>6</v>
      </c>
      <c r="P8" s="51" t="s">
        <v>7</v>
      </c>
    </row>
    <row r="9" spans="1:16" x14ac:dyDescent="0.25">
      <c r="A9" s="52"/>
      <c r="B9" s="34"/>
      <c r="C9" s="14"/>
      <c r="D9" s="34"/>
      <c r="E9" s="34"/>
      <c r="F9" s="34"/>
      <c r="G9" s="34"/>
      <c r="H9" s="34"/>
      <c r="I9" s="34"/>
      <c r="J9" s="14"/>
      <c r="K9" s="34"/>
      <c r="L9" s="34"/>
      <c r="M9" s="34"/>
      <c r="N9" s="34"/>
      <c r="O9" s="34"/>
      <c r="P9" s="52"/>
    </row>
    <row r="10" spans="1:16" x14ac:dyDescent="0.25">
      <c r="A10" s="52"/>
      <c r="B10" s="63" t="s">
        <v>59</v>
      </c>
      <c r="C10" s="15">
        <f t="shared" ref="C10:P10" si="0">SUM(C12:C29)</f>
        <v>10399</v>
      </c>
      <c r="D10" s="42">
        <f t="shared" si="0"/>
        <v>1805</v>
      </c>
      <c r="E10" s="42">
        <f t="shared" si="0"/>
        <v>1645</v>
      </c>
      <c r="F10" s="42">
        <f t="shared" si="0"/>
        <v>1700</v>
      </c>
      <c r="G10" s="42">
        <f t="shared" si="0"/>
        <v>1675</v>
      </c>
      <c r="H10" s="42">
        <f t="shared" si="0"/>
        <v>1774</v>
      </c>
      <c r="I10" s="42">
        <f t="shared" si="0"/>
        <v>1800</v>
      </c>
      <c r="J10" s="15">
        <f t="shared" si="0"/>
        <v>23934</v>
      </c>
      <c r="K10" s="42">
        <f t="shared" si="0"/>
        <v>4793</v>
      </c>
      <c r="L10" s="42">
        <f t="shared" si="0"/>
        <v>4174</v>
      </c>
      <c r="M10" s="42">
        <f t="shared" si="0"/>
        <v>3384</v>
      </c>
      <c r="N10" s="42">
        <f t="shared" si="0"/>
        <v>3364</v>
      </c>
      <c r="O10" s="42">
        <f t="shared" si="0"/>
        <v>4238</v>
      </c>
      <c r="P10" s="53">
        <f t="shared" si="0"/>
        <v>3981</v>
      </c>
    </row>
    <row r="11" spans="1:16" x14ac:dyDescent="0.25">
      <c r="A11" s="52"/>
      <c r="B11" s="34"/>
      <c r="C11" s="14"/>
      <c r="D11" s="34"/>
      <c r="E11" s="34"/>
      <c r="F11" s="34"/>
      <c r="G11" s="34"/>
      <c r="H11" s="34"/>
      <c r="I11" s="34"/>
      <c r="J11" s="14"/>
      <c r="K11" s="34"/>
      <c r="L11" s="34"/>
      <c r="M11" s="34"/>
      <c r="N11" s="34"/>
      <c r="O11" s="34"/>
      <c r="P11" s="52"/>
    </row>
    <row r="12" spans="1:16" x14ac:dyDescent="0.25">
      <c r="A12" s="52"/>
      <c r="B12" s="26" t="s">
        <v>9</v>
      </c>
      <c r="C12" s="16">
        <f t="shared" ref="C12:C29" si="1">SUM(D12:I12)</f>
        <v>1091</v>
      </c>
      <c r="D12" s="27">
        <v>216</v>
      </c>
      <c r="E12" s="27">
        <v>168</v>
      </c>
      <c r="F12" s="27">
        <v>194</v>
      </c>
      <c r="G12" s="27">
        <v>173</v>
      </c>
      <c r="H12" s="27">
        <v>175</v>
      </c>
      <c r="I12" s="27">
        <v>165</v>
      </c>
      <c r="J12" s="19">
        <f t="shared" ref="J12:J29" si="2">SUM(K12:P12)</f>
        <v>2239</v>
      </c>
      <c r="K12" s="28">
        <v>431</v>
      </c>
      <c r="L12" s="28">
        <v>447</v>
      </c>
      <c r="M12" s="28">
        <v>344</v>
      </c>
      <c r="N12" s="28">
        <v>282</v>
      </c>
      <c r="O12" s="28">
        <v>371</v>
      </c>
      <c r="P12" s="54">
        <v>364</v>
      </c>
    </row>
    <row r="13" spans="1:16" x14ac:dyDescent="0.25">
      <c r="A13" s="52"/>
      <c r="B13" s="26" t="s">
        <v>10</v>
      </c>
      <c r="C13" s="16">
        <f t="shared" si="1"/>
        <v>1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19">
        <f t="shared" si="2"/>
        <v>9</v>
      </c>
      <c r="K13" s="28">
        <v>0</v>
      </c>
      <c r="L13" s="28">
        <v>1</v>
      </c>
      <c r="M13" s="28">
        <v>2</v>
      </c>
      <c r="N13" s="28">
        <v>2</v>
      </c>
      <c r="O13" s="28">
        <v>4</v>
      </c>
      <c r="P13" s="54">
        <v>0</v>
      </c>
    </row>
    <row r="14" spans="1:16" x14ac:dyDescent="0.25">
      <c r="A14" s="52"/>
      <c r="B14" s="26" t="s">
        <v>11</v>
      </c>
      <c r="C14" s="16">
        <f t="shared" si="1"/>
        <v>109</v>
      </c>
      <c r="D14" s="27">
        <v>13</v>
      </c>
      <c r="E14" s="27">
        <v>15</v>
      </c>
      <c r="F14" s="27">
        <v>14</v>
      </c>
      <c r="G14" s="27">
        <v>18</v>
      </c>
      <c r="H14" s="27">
        <v>28</v>
      </c>
      <c r="I14" s="27">
        <v>21</v>
      </c>
      <c r="J14" s="19">
        <f t="shared" si="2"/>
        <v>217</v>
      </c>
      <c r="K14" s="28">
        <v>33</v>
      </c>
      <c r="L14" s="28">
        <v>39</v>
      </c>
      <c r="M14" s="28">
        <v>31</v>
      </c>
      <c r="N14" s="28">
        <v>23</v>
      </c>
      <c r="O14" s="28">
        <v>58</v>
      </c>
      <c r="P14" s="54">
        <v>33</v>
      </c>
    </row>
    <row r="15" spans="1:16" x14ac:dyDescent="0.25">
      <c r="A15" s="52"/>
      <c r="B15" s="26" t="s">
        <v>12</v>
      </c>
      <c r="C15" s="16">
        <f t="shared" si="1"/>
        <v>1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19">
        <f t="shared" si="2"/>
        <v>5</v>
      </c>
      <c r="K15" s="28">
        <v>1</v>
      </c>
      <c r="L15" s="28">
        <v>0</v>
      </c>
      <c r="M15" s="28">
        <v>2</v>
      </c>
      <c r="N15" s="28">
        <v>1</v>
      </c>
      <c r="O15" s="28">
        <v>1</v>
      </c>
      <c r="P15" s="55">
        <v>0</v>
      </c>
    </row>
    <row r="16" spans="1:16" x14ac:dyDescent="0.25">
      <c r="A16" s="52"/>
      <c r="B16" s="26" t="s">
        <v>13</v>
      </c>
      <c r="C16" s="16">
        <f t="shared" si="1"/>
        <v>1</v>
      </c>
      <c r="D16" s="27">
        <v>0</v>
      </c>
      <c r="E16" s="27">
        <v>0</v>
      </c>
      <c r="F16" s="27">
        <v>0</v>
      </c>
      <c r="G16" s="27">
        <v>0</v>
      </c>
      <c r="H16" s="27">
        <v>1</v>
      </c>
      <c r="I16" s="27">
        <v>0</v>
      </c>
      <c r="J16" s="16">
        <f t="shared" si="2"/>
        <v>7</v>
      </c>
      <c r="K16" s="28">
        <v>3</v>
      </c>
      <c r="L16" s="28">
        <v>0</v>
      </c>
      <c r="M16" s="28">
        <v>1</v>
      </c>
      <c r="N16" s="28">
        <v>1</v>
      </c>
      <c r="O16" s="28">
        <v>2</v>
      </c>
      <c r="P16" s="55">
        <v>0</v>
      </c>
    </row>
    <row r="17" spans="1:16" x14ac:dyDescent="0.25">
      <c r="A17" s="52"/>
      <c r="B17" s="26" t="s">
        <v>14</v>
      </c>
      <c r="C17" s="16">
        <f t="shared" si="1"/>
        <v>9</v>
      </c>
      <c r="D17" s="27">
        <v>1</v>
      </c>
      <c r="E17" s="27">
        <v>1</v>
      </c>
      <c r="F17" s="27">
        <v>2</v>
      </c>
      <c r="G17" s="27">
        <v>1</v>
      </c>
      <c r="H17" s="27">
        <v>2</v>
      </c>
      <c r="I17" s="27">
        <v>2</v>
      </c>
      <c r="J17" s="19">
        <f t="shared" si="2"/>
        <v>5</v>
      </c>
      <c r="K17" s="28">
        <v>3</v>
      </c>
      <c r="L17" s="28">
        <v>1</v>
      </c>
      <c r="M17" s="28">
        <v>0</v>
      </c>
      <c r="N17" s="28">
        <v>0</v>
      </c>
      <c r="O17" s="28">
        <v>1</v>
      </c>
      <c r="P17" s="54">
        <v>0</v>
      </c>
    </row>
    <row r="18" spans="1:16" x14ac:dyDescent="0.25">
      <c r="A18" s="52"/>
      <c r="B18" s="26" t="s">
        <v>15</v>
      </c>
      <c r="C18" s="16">
        <f t="shared" si="1"/>
        <v>15</v>
      </c>
      <c r="D18" s="27">
        <v>3</v>
      </c>
      <c r="E18" s="27">
        <v>3</v>
      </c>
      <c r="F18" s="27">
        <v>4</v>
      </c>
      <c r="G18" s="27">
        <v>1</v>
      </c>
      <c r="H18" s="27">
        <v>1</v>
      </c>
      <c r="I18" s="27">
        <v>3</v>
      </c>
      <c r="J18" s="19">
        <f t="shared" si="2"/>
        <v>22</v>
      </c>
      <c r="K18" s="28">
        <v>3</v>
      </c>
      <c r="L18" s="28">
        <v>5</v>
      </c>
      <c r="M18" s="28">
        <v>4</v>
      </c>
      <c r="N18" s="28">
        <v>2</v>
      </c>
      <c r="O18" s="28">
        <v>3</v>
      </c>
      <c r="P18" s="54">
        <v>5</v>
      </c>
    </row>
    <row r="19" spans="1:16" x14ac:dyDescent="0.25">
      <c r="A19" s="52"/>
      <c r="B19" s="26" t="s">
        <v>16</v>
      </c>
      <c r="C19" s="16">
        <f t="shared" si="1"/>
        <v>2964</v>
      </c>
      <c r="D19" s="27">
        <v>473</v>
      </c>
      <c r="E19" s="27">
        <v>487</v>
      </c>
      <c r="F19" s="27">
        <v>508</v>
      </c>
      <c r="G19" s="27">
        <v>464</v>
      </c>
      <c r="H19" s="27">
        <v>500</v>
      </c>
      <c r="I19" s="27">
        <v>532</v>
      </c>
      <c r="J19" s="19">
        <f t="shared" si="2"/>
        <v>7233</v>
      </c>
      <c r="K19" s="28">
        <v>1261</v>
      </c>
      <c r="L19" s="28">
        <v>1266</v>
      </c>
      <c r="M19" s="28">
        <v>1001</v>
      </c>
      <c r="N19" s="28">
        <v>1118</v>
      </c>
      <c r="O19" s="28">
        <v>1324</v>
      </c>
      <c r="P19" s="54">
        <v>1263</v>
      </c>
    </row>
    <row r="20" spans="1:16" x14ac:dyDescent="0.25">
      <c r="A20" s="52"/>
      <c r="B20" s="26" t="s">
        <v>17</v>
      </c>
      <c r="C20" s="16">
        <f t="shared" si="1"/>
        <v>3</v>
      </c>
      <c r="D20" s="27">
        <v>1</v>
      </c>
      <c r="E20" s="27">
        <v>1</v>
      </c>
      <c r="F20" s="27">
        <v>0</v>
      </c>
      <c r="G20" s="27">
        <v>0</v>
      </c>
      <c r="H20" s="27">
        <v>1</v>
      </c>
      <c r="I20" s="27">
        <v>0</v>
      </c>
      <c r="J20" s="18">
        <f t="shared" si="2"/>
        <v>9</v>
      </c>
      <c r="K20" s="27">
        <v>0</v>
      </c>
      <c r="L20" s="28">
        <v>1</v>
      </c>
      <c r="M20" s="28">
        <v>0</v>
      </c>
      <c r="N20" s="28">
        <v>1</v>
      </c>
      <c r="O20" s="28">
        <v>4</v>
      </c>
      <c r="P20" s="54">
        <v>3</v>
      </c>
    </row>
    <row r="21" spans="1:16" x14ac:dyDescent="0.25">
      <c r="A21" s="52"/>
      <c r="B21" s="26" t="s">
        <v>18</v>
      </c>
      <c r="C21" s="16">
        <f t="shared" si="1"/>
        <v>3883</v>
      </c>
      <c r="D21" s="27">
        <v>704</v>
      </c>
      <c r="E21" s="27">
        <v>620</v>
      </c>
      <c r="F21" s="27">
        <v>600</v>
      </c>
      <c r="G21" s="27">
        <v>622</v>
      </c>
      <c r="H21" s="27">
        <v>679</v>
      </c>
      <c r="I21" s="27">
        <v>658</v>
      </c>
      <c r="J21" s="19">
        <f t="shared" si="2"/>
        <v>9593</v>
      </c>
      <c r="K21" s="28">
        <v>1996</v>
      </c>
      <c r="L21" s="28">
        <v>1639</v>
      </c>
      <c r="M21" s="28">
        <v>1312</v>
      </c>
      <c r="N21" s="28">
        <v>1281</v>
      </c>
      <c r="O21" s="28">
        <v>1752</v>
      </c>
      <c r="P21" s="54">
        <v>1613</v>
      </c>
    </row>
    <row r="22" spans="1:16" x14ac:dyDescent="0.25">
      <c r="A22" s="52"/>
      <c r="B22" s="26" t="s">
        <v>19</v>
      </c>
      <c r="C22" s="16">
        <f t="shared" si="1"/>
        <v>1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19">
        <f t="shared" si="2"/>
        <v>5</v>
      </c>
      <c r="K22" s="28">
        <v>2</v>
      </c>
      <c r="L22" s="28">
        <v>1</v>
      </c>
      <c r="M22" s="28">
        <v>1</v>
      </c>
      <c r="N22" s="28">
        <v>1</v>
      </c>
      <c r="O22" s="27">
        <v>0</v>
      </c>
      <c r="P22" s="55">
        <v>0</v>
      </c>
    </row>
    <row r="23" spans="1:16" x14ac:dyDescent="0.25">
      <c r="A23" s="52"/>
      <c r="B23" s="26" t="s">
        <v>20</v>
      </c>
      <c r="C23" s="16">
        <f t="shared" si="1"/>
        <v>1940</v>
      </c>
      <c r="D23" s="27">
        <v>337</v>
      </c>
      <c r="E23" s="27">
        <v>283</v>
      </c>
      <c r="F23" s="27">
        <v>312</v>
      </c>
      <c r="G23" s="27">
        <v>316</v>
      </c>
      <c r="H23" s="27">
        <v>334</v>
      </c>
      <c r="I23" s="27">
        <v>358</v>
      </c>
      <c r="J23" s="19">
        <f t="shared" si="2"/>
        <v>3928</v>
      </c>
      <c r="K23" s="28">
        <v>939</v>
      </c>
      <c r="L23" s="28">
        <v>659</v>
      </c>
      <c r="M23" s="28">
        <v>607</v>
      </c>
      <c r="N23" s="28">
        <v>553</v>
      </c>
      <c r="O23" s="28">
        <v>607</v>
      </c>
      <c r="P23" s="54">
        <v>563</v>
      </c>
    </row>
    <row r="24" spans="1:16" x14ac:dyDescent="0.25">
      <c r="A24" s="52"/>
      <c r="B24" s="26" t="s">
        <v>21</v>
      </c>
      <c r="C24" s="16">
        <f t="shared" si="1"/>
        <v>24</v>
      </c>
      <c r="D24" s="27">
        <v>4</v>
      </c>
      <c r="E24" s="27">
        <v>8</v>
      </c>
      <c r="F24" s="27">
        <v>8</v>
      </c>
      <c r="G24" s="27">
        <v>1</v>
      </c>
      <c r="H24" s="27">
        <v>1</v>
      </c>
      <c r="I24" s="27">
        <v>2</v>
      </c>
      <c r="J24" s="19">
        <f t="shared" si="2"/>
        <v>50</v>
      </c>
      <c r="K24" s="28">
        <v>14</v>
      </c>
      <c r="L24" s="28">
        <v>12</v>
      </c>
      <c r="M24" s="28">
        <v>8</v>
      </c>
      <c r="N24" s="28">
        <v>6</v>
      </c>
      <c r="O24" s="28">
        <v>3</v>
      </c>
      <c r="P24" s="54">
        <v>7</v>
      </c>
    </row>
    <row r="25" spans="1:16" x14ac:dyDescent="0.25">
      <c r="A25" s="52"/>
      <c r="B25" s="26" t="s">
        <v>22</v>
      </c>
      <c r="C25" s="16">
        <f t="shared" si="1"/>
        <v>10</v>
      </c>
      <c r="D25" s="27">
        <v>2</v>
      </c>
      <c r="E25" s="27">
        <v>1</v>
      </c>
      <c r="F25" s="27">
        <v>3</v>
      </c>
      <c r="G25" s="27">
        <v>1</v>
      </c>
      <c r="H25" s="27">
        <v>1</v>
      </c>
      <c r="I25" s="27">
        <v>2</v>
      </c>
      <c r="J25" s="19">
        <f t="shared" si="2"/>
        <v>43</v>
      </c>
      <c r="K25" s="28">
        <v>7</v>
      </c>
      <c r="L25" s="28">
        <v>8</v>
      </c>
      <c r="M25" s="28">
        <v>4</v>
      </c>
      <c r="N25" s="28">
        <v>4</v>
      </c>
      <c r="O25" s="28">
        <v>13</v>
      </c>
      <c r="P25" s="54">
        <v>7</v>
      </c>
    </row>
    <row r="26" spans="1:16" x14ac:dyDescent="0.25">
      <c r="A26" s="52"/>
      <c r="B26" s="26" t="s">
        <v>23</v>
      </c>
      <c r="C26" s="16">
        <f t="shared" si="1"/>
        <v>112</v>
      </c>
      <c r="D26" s="27">
        <v>20</v>
      </c>
      <c r="E26" s="27">
        <v>19</v>
      </c>
      <c r="F26" s="27">
        <v>19</v>
      </c>
      <c r="G26" s="27">
        <v>29</v>
      </c>
      <c r="H26" s="27">
        <v>14</v>
      </c>
      <c r="I26" s="27">
        <v>11</v>
      </c>
      <c r="J26" s="19">
        <f t="shared" si="2"/>
        <v>182</v>
      </c>
      <c r="K26" s="28">
        <v>33</v>
      </c>
      <c r="L26" s="28">
        <v>32</v>
      </c>
      <c r="M26" s="28">
        <v>13</v>
      </c>
      <c r="N26" s="28">
        <v>30</v>
      </c>
      <c r="O26" s="28">
        <v>33</v>
      </c>
      <c r="P26" s="54">
        <v>41</v>
      </c>
    </row>
    <row r="27" spans="1:16" x14ac:dyDescent="0.25">
      <c r="A27" s="52"/>
      <c r="B27" s="26" t="s">
        <v>24</v>
      </c>
      <c r="C27" s="16">
        <f t="shared" si="1"/>
        <v>97</v>
      </c>
      <c r="D27" s="27">
        <v>14</v>
      </c>
      <c r="E27" s="27">
        <v>17</v>
      </c>
      <c r="F27" s="27">
        <v>17</v>
      </c>
      <c r="G27" s="27">
        <v>22</v>
      </c>
      <c r="H27" s="27">
        <v>13</v>
      </c>
      <c r="I27" s="27">
        <v>14</v>
      </c>
      <c r="J27" s="19">
        <f t="shared" si="2"/>
        <v>194</v>
      </c>
      <c r="K27" s="28">
        <v>39</v>
      </c>
      <c r="L27" s="28">
        <v>32</v>
      </c>
      <c r="M27" s="28">
        <v>27</v>
      </c>
      <c r="N27" s="28">
        <v>34</v>
      </c>
      <c r="O27" s="28">
        <v>29</v>
      </c>
      <c r="P27" s="54">
        <v>33</v>
      </c>
    </row>
    <row r="28" spans="1:16" x14ac:dyDescent="0.25">
      <c r="A28" s="52"/>
      <c r="B28" s="26" t="s">
        <v>25</v>
      </c>
      <c r="C28" s="16">
        <f t="shared" si="1"/>
        <v>76</v>
      </c>
      <c r="D28" s="27">
        <v>16</v>
      </c>
      <c r="E28" s="27">
        <v>17</v>
      </c>
      <c r="F28" s="27">
        <v>11</v>
      </c>
      <c r="G28" s="27">
        <v>12</v>
      </c>
      <c r="H28" s="27">
        <v>13</v>
      </c>
      <c r="I28" s="27">
        <v>7</v>
      </c>
      <c r="J28" s="19">
        <f t="shared" si="2"/>
        <v>187</v>
      </c>
      <c r="K28" s="28">
        <v>26</v>
      </c>
      <c r="L28" s="28">
        <v>31</v>
      </c>
      <c r="M28" s="28">
        <v>25</v>
      </c>
      <c r="N28" s="28">
        <v>25</v>
      </c>
      <c r="O28" s="28">
        <v>31</v>
      </c>
      <c r="P28" s="54">
        <v>49</v>
      </c>
    </row>
    <row r="29" spans="1:16" x14ac:dyDescent="0.25">
      <c r="A29" s="52"/>
      <c r="B29" s="26" t="s">
        <v>26</v>
      </c>
      <c r="C29" s="16">
        <f t="shared" si="1"/>
        <v>62</v>
      </c>
      <c r="D29" s="27">
        <v>1</v>
      </c>
      <c r="E29" s="27">
        <v>5</v>
      </c>
      <c r="F29" s="27">
        <v>8</v>
      </c>
      <c r="G29" s="27">
        <v>15</v>
      </c>
      <c r="H29" s="27">
        <v>11</v>
      </c>
      <c r="I29" s="27">
        <v>22</v>
      </c>
      <c r="J29" s="19">
        <f t="shared" si="2"/>
        <v>6</v>
      </c>
      <c r="K29" s="28">
        <v>2</v>
      </c>
      <c r="L29" s="28">
        <v>0</v>
      </c>
      <c r="M29" s="28">
        <v>2</v>
      </c>
      <c r="N29" s="28">
        <v>0</v>
      </c>
      <c r="O29" s="28">
        <v>2</v>
      </c>
      <c r="P29" s="55">
        <v>0</v>
      </c>
    </row>
    <row r="30" spans="1:16" x14ac:dyDescent="0.25">
      <c r="A30" s="52"/>
      <c r="B30" s="26"/>
      <c r="C30" s="14"/>
      <c r="D30" s="34"/>
      <c r="E30" s="34"/>
      <c r="F30" s="34"/>
      <c r="G30" s="34"/>
      <c r="H30" s="34"/>
      <c r="I30" s="34"/>
      <c r="J30" s="14"/>
      <c r="K30" s="34"/>
      <c r="L30" s="34"/>
      <c r="M30" s="34"/>
      <c r="N30" s="34"/>
      <c r="O30" s="34"/>
      <c r="P30" s="52"/>
    </row>
    <row r="31" spans="1:16" ht="15.75" thickBot="1" x14ac:dyDescent="0.3">
      <c r="A31" s="52"/>
      <c r="B31" s="34"/>
      <c r="C31" s="58"/>
      <c r="D31" s="57"/>
      <c r="E31" s="34"/>
      <c r="F31" s="60"/>
      <c r="G31" s="34"/>
      <c r="H31" s="60"/>
      <c r="I31" s="60"/>
      <c r="J31" s="58"/>
      <c r="K31" s="60"/>
      <c r="L31" s="60"/>
      <c r="M31" s="60"/>
      <c r="N31" s="60"/>
      <c r="O31" s="60"/>
      <c r="P31" s="61"/>
    </row>
    <row r="32" spans="1:16" ht="15.75" thickTop="1" x14ac:dyDescent="0.25">
      <c r="A32" s="52"/>
      <c r="B32" s="64" t="s">
        <v>58</v>
      </c>
      <c r="C32" s="34"/>
      <c r="D32" s="34"/>
      <c r="E32" s="59"/>
      <c r="F32" s="34"/>
      <c r="G32" s="59"/>
      <c r="H32" s="34"/>
      <c r="I32" s="34"/>
      <c r="J32" s="34"/>
      <c r="K32" s="34"/>
      <c r="L32" s="34"/>
      <c r="M32" s="34"/>
      <c r="N32" s="34"/>
      <c r="O32" s="34"/>
      <c r="P32" s="52"/>
    </row>
    <row r="33" spans="1:16" ht="15.75" thickBot="1" x14ac:dyDescent="0.3">
      <c r="A33" s="52"/>
      <c r="B33" s="65" t="s">
        <v>54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1"/>
    </row>
    <row r="34" spans="1:16" ht="15.75" thickTop="1" x14ac:dyDescent="0.25">
      <c r="A34" s="52"/>
      <c r="P34" s="52"/>
    </row>
  </sheetData>
  <mergeCells count="4">
    <mergeCell ref="B3:P3"/>
    <mergeCell ref="D6:P6"/>
    <mergeCell ref="D7:I7"/>
    <mergeCell ref="K7:P7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6F1F-9F18-40BE-BA63-7A758CB256D9}">
  <dimension ref="B1:P38"/>
  <sheetViews>
    <sheetView zoomScale="90" zoomScaleNormal="90" workbookViewId="0">
      <selection activeCell="D41" sqref="D41"/>
    </sheetView>
  </sheetViews>
  <sheetFormatPr baseColWidth="10" defaultRowHeight="15" x14ac:dyDescent="0.25"/>
  <cols>
    <col min="1" max="1" width="11.42578125" style="9"/>
    <col min="2" max="2" width="65" style="9" customWidth="1"/>
    <col min="3" max="3" width="11.42578125" style="9"/>
    <col min="4" max="16" width="8.7109375" style="9" customWidth="1"/>
    <col min="17" max="16384" width="11.42578125" style="9"/>
  </cols>
  <sheetData>
    <row r="1" spans="2:16" x14ac:dyDescent="0.25">
      <c r="B1" s="9" t="s">
        <v>8</v>
      </c>
    </row>
    <row r="2" spans="2:16" ht="15.75" thickBot="1" x14ac:dyDescent="0.3"/>
    <row r="3" spans="2:16" ht="15.75" x14ac:dyDescent="0.25">
      <c r="B3" s="84" t="s">
        <v>61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2:16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2:16" x14ac:dyDescent="0.25">
      <c r="B5" s="36"/>
      <c r="C5" s="2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7"/>
    </row>
    <row r="6" spans="2:16" ht="18.75" x14ac:dyDescent="0.3">
      <c r="B6" s="38" t="s">
        <v>52</v>
      </c>
      <c r="C6" s="23"/>
      <c r="D6" s="77" t="s">
        <v>1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87"/>
    </row>
    <row r="7" spans="2:16" ht="16.5" thickBot="1" x14ac:dyDescent="0.3">
      <c r="B7" s="33"/>
      <c r="C7" s="24"/>
      <c r="D7" s="76">
        <v>2019</v>
      </c>
      <c r="E7" s="76"/>
      <c r="F7" s="76"/>
      <c r="G7" s="76"/>
      <c r="H7" s="76"/>
      <c r="I7" s="76"/>
      <c r="J7" s="21"/>
      <c r="K7" s="76">
        <v>2020</v>
      </c>
      <c r="L7" s="76"/>
      <c r="M7" s="76"/>
      <c r="N7" s="76"/>
      <c r="O7" s="76"/>
      <c r="P7" s="88"/>
    </row>
    <row r="8" spans="2:16" x14ac:dyDescent="0.25">
      <c r="B8" s="39"/>
      <c r="C8" s="25" t="s">
        <v>0</v>
      </c>
      <c r="D8" s="3" t="s">
        <v>4</v>
      </c>
      <c r="E8" s="3" t="s">
        <v>2</v>
      </c>
      <c r="F8" s="3" t="s">
        <v>3</v>
      </c>
      <c r="G8" s="3" t="s">
        <v>5</v>
      </c>
      <c r="H8" s="3" t="s">
        <v>6</v>
      </c>
      <c r="I8" s="3" t="s">
        <v>7</v>
      </c>
      <c r="J8" s="6" t="s">
        <v>0</v>
      </c>
      <c r="K8" s="3" t="s">
        <v>4</v>
      </c>
      <c r="L8" s="3" t="s">
        <v>2</v>
      </c>
      <c r="M8" s="3" t="s">
        <v>3</v>
      </c>
      <c r="N8" s="3" t="s">
        <v>5</v>
      </c>
      <c r="O8" s="3" t="s">
        <v>6</v>
      </c>
      <c r="P8" s="40" t="s">
        <v>7</v>
      </c>
    </row>
    <row r="9" spans="2:16" x14ac:dyDescent="0.25">
      <c r="B9" s="41" t="s">
        <v>57</v>
      </c>
      <c r="C9" s="17">
        <f t="shared" ref="C9:P9" si="0">SUM(C11:C36)</f>
        <v>7155</v>
      </c>
      <c r="D9" s="66">
        <f t="shared" si="0"/>
        <v>1355</v>
      </c>
      <c r="E9" s="66">
        <f t="shared" si="0"/>
        <v>1021</v>
      </c>
      <c r="F9" s="66">
        <f t="shared" si="0"/>
        <v>912</v>
      </c>
      <c r="G9" s="66">
        <f t="shared" si="0"/>
        <v>996</v>
      </c>
      <c r="H9" s="66">
        <f t="shared" si="0"/>
        <v>1210</v>
      </c>
      <c r="I9" s="66">
        <f t="shared" si="0"/>
        <v>943</v>
      </c>
      <c r="J9" s="17">
        <f t="shared" si="0"/>
        <v>13649</v>
      </c>
      <c r="K9" s="66">
        <f t="shared" si="0"/>
        <v>2315</v>
      </c>
      <c r="L9" s="66">
        <f t="shared" si="0"/>
        <v>2373</v>
      </c>
      <c r="M9" s="66">
        <f t="shared" si="0"/>
        <v>2303</v>
      </c>
      <c r="N9" s="66">
        <f t="shared" si="0"/>
        <v>1775</v>
      </c>
      <c r="O9" s="66">
        <f t="shared" si="0"/>
        <v>2300</v>
      </c>
      <c r="P9" s="67">
        <f t="shared" si="0"/>
        <v>2583</v>
      </c>
    </row>
    <row r="10" spans="2:16" x14ac:dyDescent="0.25">
      <c r="B10" s="43"/>
      <c r="C10" s="16"/>
      <c r="D10" s="27"/>
      <c r="E10" s="27"/>
      <c r="F10" s="27"/>
      <c r="G10" s="27"/>
      <c r="H10" s="27"/>
      <c r="I10" s="27"/>
      <c r="J10" s="14"/>
      <c r="K10" s="27"/>
      <c r="L10" s="27"/>
      <c r="M10" s="27"/>
      <c r="N10" s="27"/>
      <c r="O10" s="27"/>
      <c r="P10" s="45"/>
    </row>
    <row r="11" spans="2:16" x14ac:dyDescent="0.25">
      <c r="B11" s="43" t="s">
        <v>27</v>
      </c>
      <c r="C11" s="18">
        <v>419</v>
      </c>
      <c r="D11" s="27">
        <v>52</v>
      </c>
      <c r="E11" s="27">
        <v>73</v>
      </c>
      <c r="F11" s="27">
        <v>64</v>
      </c>
      <c r="G11" s="27">
        <v>62</v>
      </c>
      <c r="H11" s="27">
        <v>70</v>
      </c>
      <c r="I11" s="27">
        <v>69</v>
      </c>
      <c r="J11" s="19">
        <f t="shared" ref="J11:J35" si="1">SUM(K11:P11)</f>
        <v>803</v>
      </c>
      <c r="K11" s="28">
        <v>150</v>
      </c>
      <c r="L11" s="28">
        <v>144</v>
      </c>
      <c r="M11" s="28">
        <v>140</v>
      </c>
      <c r="N11" s="28">
        <v>85</v>
      </c>
      <c r="O11" s="28">
        <v>136</v>
      </c>
      <c r="P11" s="44">
        <v>148</v>
      </c>
    </row>
    <row r="12" spans="2:16" x14ac:dyDescent="0.25">
      <c r="B12" s="43" t="s">
        <v>28</v>
      </c>
      <c r="C12" s="18">
        <v>2763</v>
      </c>
      <c r="D12" s="27">
        <v>394</v>
      </c>
      <c r="E12" s="27">
        <v>385</v>
      </c>
      <c r="F12" s="27">
        <v>399</v>
      </c>
      <c r="G12" s="27">
        <v>401</v>
      </c>
      <c r="H12" s="27">
        <v>446</v>
      </c>
      <c r="I12" s="27">
        <v>378</v>
      </c>
      <c r="J12" s="19">
        <f t="shared" si="1"/>
        <v>5237</v>
      </c>
      <c r="K12" s="28">
        <v>885</v>
      </c>
      <c r="L12" s="28">
        <v>910</v>
      </c>
      <c r="M12" s="28">
        <v>860</v>
      </c>
      <c r="N12" s="28">
        <v>685</v>
      </c>
      <c r="O12" s="28">
        <v>961</v>
      </c>
      <c r="P12" s="44">
        <v>936</v>
      </c>
    </row>
    <row r="13" spans="2:16" x14ac:dyDescent="0.25">
      <c r="B13" s="43" t="s">
        <v>29</v>
      </c>
      <c r="C13" s="18">
        <v>19</v>
      </c>
      <c r="D13" s="27">
        <v>7</v>
      </c>
      <c r="E13" s="27">
        <v>0</v>
      </c>
      <c r="F13" s="27">
        <v>2</v>
      </c>
      <c r="G13" s="27">
        <v>4</v>
      </c>
      <c r="H13" s="27">
        <v>1</v>
      </c>
      <c r="I13" s="27">
        <v>4</v>
      </c>
      <c r="J13" s="19">
        <f t="shared" si="1"/>
        <v>34</v>
      </c>
      <c r="K13" s="28">
        <v>5</v>
      </c>
      <c r="L13" s="28">
        <v>7</v>
      </c>
      <c r="M13" s="28">
        <v>8</v>
      </c>
      <c r="N13" s="28">
        <v>5</v>
      </c>
      <c r="O13" s="28">
        <v>4</v>
      </c>
      <c r="P13" s="44">
        <v>5</v>
      </c>
    </row>
    <row r="14" spans="2:16" x14ac:dyDescent="0.25">
      <c r="B14" s="43" t="s">
        <v>30</v>
      </c>
      <c r="C14" s="18">
        <v>74</v>
      </c>
      <c r="D14" s="27">
        <v>22</v>
      </c>
      <c r="E14" s="27">
        <v>12</v>
      </c>
      <c r="F14" s="27">
        <v>11</v>
      </c>
      <c r="G14" s="27">
        <v>7</v>
      </c>
      <c r="H14" s="27">
        <v>7</v>
      </c>
      <c r="I14" s="27">
        <v>11</v>
      </c>
      <c r="J14" s="19">
        <f t="shared" si="1"/>
        <v>151</v>
      </c>
      <c r="K14" s="28">
        <v>21</v>
      </c>
      <c r="L14" s="28">
        <v>20</v>
      </c>
      <c r="M14" s="28">
        <v>21</v>
      </c>
      <c r="N14" s="28">
        <v>20</v>
      </c>
      <c r="O14" s="28">
        <v>21</v>
      </c>
      <c r="P14" s="44">
        <v>48</v>
      </c>
    </row>
    <row r="15" spans="2:16" x14ac:dyDescent="0.25">
      <c r="B15" s="43" t="s">
        <v>31</v>
      </c>
      <c r="C15" s="18">
        <f>SUM(D15:I15)</f>
        <v>11</v>
      </c>
      <c r="D15" s="27">
        <v>2</v>
      </c>
      <c r="E15" s="27">
        <v>1</v>
      </c>
      <c r="F15" s="27">
        <v>2</v>
      </c>
      <c r="G15" s="27">
        <v>2</v>
      </c>
      <c r="H15" s="27">
        <v>1</v>
      </c>
      <c r="I15" s="27">
        <v>3</v>
      </c>
      <c r="J15" s="19">
        <f t="shared" si="1"/>
        <v>37</v>
      </c>
      <c r="K15" s="28">
        <v>4</v>
      </c>
      <c r="L15" s="28">
        <v>5</v>
      </c>
      <c r="M15" s="28">
        <v>5</v>
      </c>
      <c r="N15" s="28">
        <v>9</v>
      </c>
      <c r="O15" s="28">
        <v>7</v>
      </c>
      <c r="P15" s="44">
        <v>7</v>
      </c>
    </row>
    <row r="16" spans="2:16" x14ac:dyDescent="0.25">
      <c r="B16" s="43" t="s">
        <v>32</v>
      </c>
      <c r="C16" s="18">
        <v>123</v>
      </c>
      <c r="D16" s="27">
        <v>25</v>
      </c>
      <c r="E16" s="27">
        <v>17</v>
      </c>
      <c r="F16" s="27">
        <v>24</v>
      </c>
      <c r="G16" s="27">
        <v>12</v>
      </c>
      <c r="H16" s="27">
        <v>17</v>
      </c>
      <c r="I16" s="27">
        <v>12</v>
      </c>
      <c r="J16" s="19">
        <f t="shared" si="1"/>
        <v>426</v>
      </c>
      <c r="K16" s="28">
        <v>72</v>
      </c>
      <c r="L16" s="28">
        <v>77</v>
      </c>
      <c r="M16" s="28">
        <v>69</v>
      </c>
      <c r="N16" s="28">
        <v>48</v>
      </c>
      <c r="O16" s="28">
        <v>68</v>
      </c>
      <c r="P16" s="44">
        <v>92</v>
      </c>
    </row>
    <row r="17" spans="2:16" x14ac:dyDescent="0.25">
      <c r="B17" s="43" t="s">
        <v>33</v>
      </c>
      <c r="C17" s="18">
        <v>16</v>
      </c>
      <c r="D17" s="27">
        <v>1</v>
      </c>
      <c r="E17" s="27">
        <v>4</v>
      </c>
      <c r="F17" s="27">
        <v>0</v>
      </c>
      <c r="G17" s="27">
        <v>1</v>
      </c>
      <c r="H17" s="27">
        <v>4</v>
      </c>
      <c r="I17" s="27">
        <v>3</v>
      </c>
      <c r="J17" s="19">
        <f t="shared" si="1"/>
        <v>23</v>
      </c>
      <c r="K17" s="28">
        <v>3</v>
      </c>
      <c r="L17" s="28">
        <v>2</v>
      </c>
      <c r="M17" s="28">
        <v>7</v>
      </c>
      <c r="N17" s="28">
        <v>3</v>
      </c>
      <c r="O17" s="28">
        <v>4</v>
      </c>
      <c r="P17" s="44">
        <v>4</v>
      </c>
    </row>
    <row r="18" spans="2:16" x14ac:dyDescent="0.25">
      <c r="B18" s="43" t="s">
        <v>34</v>
      </c>
      <c r="C18" s="18">
        <f>SUM(D18:I18)</f>
        <v>21</v>
      </c>
      <c r="D18" s="27">
        <v>1</v>
      </c>
      <c r="E18" s="27">
        <v>3</v>
      </c>
      <c r="F18" s="27">
        <v>2</v>
      </c>
      <c r="G18" s="27">
        <v>2</v>
      </c>
      <c r="H18" s="27">
        <v>10</v>
      </c>
      <c r="I18" s="27">
        <v>3</v>
      </c>
      <c r="J18" s="19">
        <f t="shared" si="1"/>
        <v>69</v>
      </c>
      <c r="K18" s="28">
        <v>8</v>
      </c>
      <c r="L18" s="28">
        <v>16</v>
      </c>
      <c r="M18" s="28">
        <v>8</v>
      </c>
      <c r="N18" s="28">
        <v>5</v>
      </c>
      <c r="O18" s="28">
        <v>15</v>
      </c>
      <c r="P18" s="44">
        <v>17</v>
      </c>
    </row>
    <row r="19" spans="2:16" x14ac:dyDescent="0.25">
      <c r="B19" s="43" t="s">
        <v>35</v>
      </c>
      <c r="C19" s="18">
        <v>6</v>
      </c>
      <c r="D19" s="27">
        <v>2</v>
      </c>
      <c r="E19" s="27">
        <v>3</v>
      </c>
      <c r="F19" s="27">
        <v>0</v>
      </c>
      <c r="G19" s="27">
        <v>1</v>
      </c>
      <c r="H19" s="27">
        <v>0</v>
      </c>
      <c r="I19" s="27">
        <v>0</v>
      </c>
      <c r="J19" s="19">
        <f t="shared" si="1"/>
        <v>10</v>
      </c>
      <c r="K19" s="28">
        <v>1</v>
      </c>
      <c r="L19" s="28">
        <v>0</v>
      </c>
      <c r="M19" s="28">
        <v>3</v>
      </c>
      <c r="N19" s="28">
        <v>1</v>
      </c>
      <c r="O19" s="28">
        <v>3</v>
      </c>
      <c r="P19" s="44">
        <v>2</v>
      </c>
    </row>
    <row r="20" spans="2:16" x14ac:dyDescent="0.25">
      <c r="B20" s="43" t="s">
        <v>36</v>
      </c>
      <c r="C20" s="18">
        <f>SUM(D20:I20)</f>
        <v>2</v>
      </c>
      <c r="D20" s="27">
        <v>1</v>
      </c>
      <c r="E20" s="27">
        <v>0</v>
      </c>
      <c r="F20" s="27">
        <v>1</v>
      </c>
      <c r="G20" s="27">
        <v>0</v>
      </c>
      <c r="H20" s="27">
        <v>0</v>
      </c>
      <c r="I20" s="27">
        <v>0</v>
      </c>
      <c r="J20" s="19">
        <f t="shared" si="1"/>
        <v>11</v>
      </c>
      <c r="K20" s="28">
        <v>6</v>
      </c>
      <c r="L20" s="28">
        <v>0</v>
      </c>
      <c r="M20" s="28">
        <v>0</v>
      </c>
      <c r="N20" s="28">
        <v>2</v>
      </c>
      <c r="O20" s="28">
        <v>1</v>
      </c>
      <c r="P20" s="44">
        <v>2</v>
      </c>
    </row>
    <row r="21" spans="2:16" x14ac:dyDescent="0.25">
      <c r="B21" s="43" t="s">
        <v>37</v>
      </c>
      <c r="C21" s="18">
        <f>SUM(D21:I21)</f>
        <v>3</v>
      </c>
      <c r="D21" s="27">
        <v>1</v>
      </c>
      <c r="E21" s="27">
        <v>0</v>
      </c>
      <c r="F21" s="27">
        <v>1</v>
      </c>
      <c r="G21" s="27">
        <v>1</v>
      </c>
      <c r="H21" s="27">
        <v>0</v>
      </c>
      <c r="I21" s="27">
        <v>0</v>
      </c>
      <c r="J21" s="18">
        <f t="shared" si="1"/>
        <v>2</v>
      </c>
      <c r="K21" s="27">
        <v>0</v>
      </c>
      <c r="L21" s="27">
        <v>0</v>
      </c>
      <c r="M21" s="27">
        <v>0</v>
      </c>
      <c r="N21" s="27">
        <v>2</v>
      </c>
      <c r="O21" s="27">
        <v>0</v>
      </c>
      <c r="P21" s="45">
        <v>0</v>
      </c>
    </row>
    <row r="22" spans="2:16" x14ac:dyDescent="0.25">
      <c r="B22" s="43" t="s">
        <v>38</v>
      </c>
      <c r="C22" s="18">
        <v>0</v>
      </c>
      <c r="D22" s="27">
        <v>4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18">
        <f t="shared" si="1"/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45">
        <v>0</v>
      </c>
    </row>
    <row r="23" spans="2:16" x14ac:dyDescent="0.25">
      <c r="B23" s="43" t="s">
        <v>39</v>
      </c>
      <c r="C23" s="18">
        <v>2462</v>
      </c>
      <c r="D23" s="27">
        <v>605</v>
      </c>
      <c r="E23" s="27">
        <v>342</v>
      </c>
      <c r="F23" s="27">
        <v>225</v>
      </c>
      <c r="G23" s="27">
        <v>335</v>
      </c>
      <c r="H23" s="27">
        <v>461</v>
      </c>
      <c r="I23" s="27">
        <v>275</v>
      </c>
      <c r="J23" s="18">
        <f t="shared" si="1"/>
        <v>3797</v>
      </c>
      <c r="K23" s="27">
        <v>661</v>
      </c>
      <c r="L23" s="27">
        <v>674</v>
      </c>
      <c r="M23" s="27">
        <v>709</v>
      </c>
      <c r="N23" s="27">
        <v>511</v>
      </c>
      <c r="O23" s="27">
        <v>516</v>
      </c>
      <c r="P23" s="45">
        <v>726</v>
      </c>
    </row>
    <row r="24" spans="2:16" x14ac:dyDescent="0.25">
      <c r="B24" s="43" t="s">
        <v>40</v>
      </c>
      <c r="C24" s="18">
        <f>SUM(D24:I24)</f>
        <v>1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1</v>
      </c>
      <c r="J24" s="18">
        <f t="shared" si="1"/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45">
        <v>0</v>
      </c>
    </row>
    <row r="25" spans="2:16" x14ac:dyDescent="0.25">
      <c r="B25" s="43" t="s">
        <v>41</v>
      </c>
      <c r="C25" s="18">
        <v>99</v>
      </c>
      <c r="D25" s="27">
        <v>13</v>
      </c>
      <c r="E25" s="27">
        <v>17</v>
      </c>
      <c r="F25" s="27">
        <v>24</v>
      </c>
      <c r="G25" s="27">
        <v>10</v>
      </c>
      <c r="H25" s="27">
        <v>12</v>
      </c>
      <c r="I25" s="27">
        <v>12</v>
      </c>
      <c r="J25" s="18">
        <f t="shared" si="1"/>
        <v>271</v>
      </c>
      <c r="K25" s="28">
        <v>50</v>
      </c>
      <c r="L25" s="28">
        <v>43</v>
      </c>
      <c r="M25" s="28">
        <v>41</v>
      </c>
      <c r="N25" s="28">
        <v>31</v>
      </c>
      <c r="O25" s="28">
        <v>57</v>
      </c>
      <c r="P25" s="44">
        <v>49</v>
      </c>
    </row>
    <row r="26" spans="2:16" x14ac:dyDescent="0.25">
      <c r="B26" s="43" t="s">
        <v>42</v>
      </c>
      <c r="C26" s="18">
        <v>29</v>
      </c>
      <c r="D26" s="27">
        <v>4</v>
      </c>
      <c r="E26" s="27">
        <v>11</v>
      </c>
      <c r="F26" s="27">
        <v>4</v>
      </c>
      <c r="G26" s="27">
        <v>4</v>
      </c>
      <c r="H26" s="27">
        <v>3</v>
      </c>
      <c r="I26" s="27">
        <v>2</v>
      </c>
      <c r="J26" s="18">
        <f t="shared" si="1"/>
        <v>83</v>
      </c>
      <c r="K26" s="28">
        <v>12</v>
      </c>
      <c r="L26" s="28">
        <v>12</v>
      </c>
      <c r="M26" s="28">
        <v>16</v>
      </c>
      <c r="N26" s="28">
        <v>11</v>
      </c>
      <c r="O26" s="28">
        <v>11</v>
      </c>
      <c r="P26" s="44">
        <v>21</v>
      </c>
    </row>
    <row r="27" spans="2:16" x14ac:dyDescent="0.25">
      <c r="B27" s="43" t="s">
        <v>43</v>
      </c>
      <c r="C27" s="18">
        <f>SUM(D27:I27)</f>
        <v>4</v>
      </c>
      <c r="D27" s="27">
        <v>0</v>
      </c>
      <c r="E27" s="27">
        <v>3</v>
      </c>
      <c r="F27" s="27">
        <v>0</v>
      </c>
      <c r="G27" s="27">
        <v>0</v>
      </c>
      <c r="H27" s="27">
        <v>1</v>
      </c>
      <c r="I27" s="27">
        <v>0</v>
      </c>
      <c r="J27" s="18">
        <f t="shared" si="1"/>
        <v>21</v>
      </c>
      <c r="K27" s="28">
        <v>4</v>
      </c>
      <c r="L27" s="28">
        <v>3</v>
      </c>
      <c r="M27" s="28">
        <v>4</v>
      </c>
      <c r="N27" s="28">
        <v>4</v>
      </c>
      <c r="O27" s="28">
        <v>5</v>
      </c>
      <c r="P27" s="44">
        <v>1</v>
      </c>
    </row>
    <row r="28" spans="2:16" x14ac:dyDescent="0.25">
      <c r="B28" s="43" t="s">
        <v>44</v>
      </c>
      <c r="C28" s="18">
        <v>8</v>
      </c>
      <c r="D28" s="27">
        <v>3</v>
      </c>
      <c r="E28" s="27">
        <v>0</v>
      </c>
      <c r="F28" s="27">
        <v>2</v>
      </c>
      <c r="G28" s="27">
        <v>3</v>
      </c>
      <c r="H28" s="27">
        <v>0</v>
      </c>
      <c r="I28" s="27">
        <v>0</v>
      </c>
      <c r="J28" s="18">
        <f t="shared" si="1"/>
        <v>22</v>
      </c>
      <c r="K28" s="28">
        <v>6</v>
      </c>
      <c r="L28" s="28">
        <v>3</v>
      </c>
      <c r="M28" s="28">
        <v>3</v>
      </c>
      <c r="N28" s="28">
        <v>5</v>
      </c>
      <c r="O28" s="28">
        <v>1</v>
      </c>
      <c r="P28" s="44">
        <v>4</v>
      </c>
    </row>
    <row r="29" spans="2:16" x14ac:dyDescent="0.25">
      <c r="B29" s="43" t="s">
        <v>45</v>
      </c>
      <c r="C29" s="18">
        <f>SUM(D29:I29)</f>
        <v>13</v>
      </c>
      <c r="D29" s="27">
        <v>4</v>
      </c>
      <c r="E29" s="27">
        <v>0</v>
      </c>
      <c r="F29" s="27">
        <v>0</v>
      </c>
      <c r="G29" s="27">
        <v>2</v>
      </c>
      <c r="H29" s="27">
        <v>2</v>
      </c>
      <c r="I29" s="27">
        <v>5</v>
      </c>
      <c r="J29" s="18">
        <f t="shared" si="1"/>
        <v>74</v>
      </c>
      <c r="K29" s="28">
        <v>10</v>
      </c>
      <c r="L29" s="28">
        <v>10</v>
      </c>
      <c r="M29" s="28">
        <v>10</v>
      </c>
      <c r="N29" s="28">
        <v>10</v>
      </c>
      <c r="O29" s="28">
        <v>10</v>
      </c>
      <c r="P29" s="44">
        <v>24</v>
      </c>
    </row>
    <row r="30" spans="2:16" x14ac:dyDescent="0.25">
      <c r="B30" s="43" t="s">
        <v>50</v>
      </c>
      <c r="C30" s="18">
        <f>SUM(D30:I30)</f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18">
        <f t="shared" si="1"/>
        <v>2</v>
      </c>
      <c r="K30" s="27">
        <v>0</v>
      </c>
      <c r="L30" s="27">
        <v>0</v>
      </c>
      <c r="M30" s="27">
        <v>0</v>
      </c>
      <c r="N30" s="27">
        <v>0</v>
      </c>
      <c r="O30" s="27">
        <v>1</v>
      </c>
      <c r="P30" s="45">
        <v>1</v>
      </c>
    </row>
    <row r="31" spans="2:16" x14ac:dyDescent="0.25">
      <c r="B31" s="43" t="s">
        <v>46</v>
      </c>
      <c r="C31" s="18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18">
        <f t="shared" si="1"/>
        <v>8</v>
      </c>
      <c r="K31" s="28">
        <v>2</v>
      </c>
      <c r="L31" s="28">
        <v>0</v>
      </c>
      <c r="M31" s="28">
        <v>2</v>
      </c>
      <c r="N31" s="28">
        <v>1</v>
      </c>
      <c r="O31" s="28">
        <v>0</v>
      </c>
      <c r="P31" s="44">
        <v>3</v>
      </c>
    </row>
    <row r="32" spans="2:16" x14ac:dyDescent="0.25">
      <c r="B32" s="43" t="s">
        <v>47</v>
      </c>
      <c r="C32" s="18">
        <v>1055</v>
      </c>
      <c r="D32" s="27">
        <v>210</v>
      </c>
      <c r="E32" s="27">
        <v>147</v>
      </c>
      <c r="F32" s="27">
        <v>146</v>
      </c>
      <c r="G32" s="27">
        <v>146</v>
      </c>
      <c r="H32" s="27">
        <v>167</v>
      </c>
      <c r="I32" s="27">
        <v>161</v>
      </c>
      <c r="J32" s="18">
        <f t="shared" si="1"/>
        <v>2567</v>
      </c>
      <c r="K32" s="28">
        <v>415</v>
      </c>
      <c r="L32" s="28">
        <v>447</v>
      </c>
      <c r="M32" s="28">
        <v>396</v>
      </c>
      <c r="N32" s="28">
        <v>337</v>
      </c>
      <c r="O32" s="28">
        <v>479</v>
      </c>
      <c r="P32" s="44">
        <v>493</v>
      </c>
    </row>
    <row r="33" spans="2:16" x14ac:dyDescent="0.25">
      <c r="B33" s="43" t="s">
        <v>48</v>
      </c>
      <c r="C33" s="18">
        <f>SUM(D33:I33)</f>
        <v>1</v>
      </c>
      <c r="D33" s="27">
        <v>0</v>
      </c>
      <c r="E33" s="27">
        <v>0</v>
      </c>
      <c r="F33" s="27">
        <v>0</v>
      </c>
      <c r="G33" s="27">
        <v>0</v>
      </c>
      <c r="H33" s="27">
        <v>1</v>
      </c>
      <c r="I33" s="27">
        <v>0</v>
      </c>
      <c r="J33" s="18">
        <f t="shared" si="1"/>
        <v>1</v>
      </c>
      <c r="K33" s="28">
        <v>0</v>
      </c>
      <c r="L33" s="28">
        <v>0</v>
      </c>
      <c r="M33" s="28">
        <v>1</v>
      </c>
      <c r="N33" s="28">
        <v>0</v>
      </c>
      <c r="O33" s="28">
        <v>0</v>
      </c>
      <c r="P33" s="44">
        <v>0</v>
      </c>
    </row>
    <row r="34" spans="2:16" x14ac:dyDescent="0.25">
      <c r="B34" s="43" t="s">
        <v>49</v>
      </c>
      <c r="C34" s="18">
        <f>SUM(D34:I34)</f>
        <v>4</v>
      </c>
      <c r="D34" s="27">
        <v>1</v>
      </c>
      <c r="E34" s="27">
        <v>2</v>
      </c>
      <c r="F34" s="27">
        <v>0</v>
      </c>
      <c r="G34" s="27">
        <v>0</v>
      </c>
      <c r="H34" s="27">
        <v>0</v>
      </c>
      <c r="I34" s="27">
        <v>1</v>
      </c>
      <c r="J34" s="18">
        <f t="shared" si="1"/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44">
        <v>0</v>
      </c>
    </row>
    <row r="35" spans="2:16" x14ac:dyDescent="0.25">
      <c r="B35" s="43" t="s">
        <v>51</v>
      </c>
      <c r="C35" s="18">
        <f>SUM(D35:I35)</f>
        <v>22</v>
      </c>
      <c r="D35" s="27">
        <v>3</v>
      </c>
      <c r="E35" s="27">
        <v>1</v>
      </c>
      <c r="F35" s="27">
        <v>5</v>
      </c>
      <c r="G35" s="27">
        <v>3</v>
      </c>
      <c r="H35" s="27">
        <v>7</v>
      </c>
      <c r="I35" s="27">
        <v>3</v>
      </c>
      <c r="J35" s="18">
        <f t="shared" si="1"/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44">
        <v>0</v>
      </c>
    </row>
    <row r="36" spans="2:16" ht="15.75" thickBot="1" x14ac:dyDescent="0.3">
      <c r="B36" s="68"/>
      <c r="C36" s="69"/>
      <c r="D36" s="49"/>
      <c r="E36" s="49"/>
      <c r="F36" s="49"/>
      <c r="G36" s="49"/>
      <c r="H36" s="49"/>
      <c r="I36" s="49"/>
      <c r="J36" s="70"/>
      <c r="K36" s="49"/>
      <c r="L36" s="49"/>
      <c r="M36" s="49"/>
      <c r="N36" s="49"/>
      <c r="O36" s="49"/>
      <c r="P36" s="50"/>
    </row>
    <row r="37" spans="2:16" x14ac:dyDescent="0.25">
      <c r="B37" s="71" t="s">
        <v>58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3"/>
    </row>
    <row r="38" spans="2:16" ht="15.75" thickBot="1" x14ac:dyDescent="0.3">
      <c r="B38" s="48" t="s">
        <v>54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50"/>
    </row>
  </sheetData>
  <mergeCells count="4">
    <mergeCell ref="B3:P3"/>
    <mergeCell ref="D6:P6"/>
    <mergeCell ref="D7:I7"/>
    <mergeCell ref="K7:P7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E981-0F22-46D6-B6EF-7378F96D8094}">
  <dimension ref="B2:P12"/>
  <sheetViews>
    <sheetView tabSelected="1" workbookViewId="0">
      <selection activeCell="E18" sqref="E18"/>
    </sheetView>
  </sheetViews>
  <sheetFormatPr baseColWidth="10" defaultRowHeight="15" x14ac:dyDescent="0.25"/>
  <cols>
    <col min="1" max="1" width="11.42578125" style="9"/>
    <col min="2" max="2" width="65" style="9" customWidth="1"/>
    <col min="3" max="3" width="11.42578125" style="9"/>
    <col min="4" max="16" width="8.7109375" style="9" customWidth="1"/>
    <col min="17" max="16384" width="11.42578125" style="9"/>
  </cols>
  <sheetData>
    <row r="2" spans="2:16" ht="15.75" thickBot="1" x14ac:dyDescent="0.3"/>
    <row r="3" spans="2:16" ht="15.75" x14ac:dyDescent="0.25">
      <c r="B3" s="84" t="s">
        <v>62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2:16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2:16" x14ac:dyDescent="0.25">
      <c r="B5" s="36"/>
      <c r="C5" s="2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7"/>
    </row>
    <row r="6" spans="2:16" ht="18.75" x14ac:dyDescent="0.3">
      <c r="B6" s="38" t="s">
        <v>64</v>
      </c>
      <c r="C6" s="23"/>
      <c r="D6" s="77" t="s">
        <v>1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87"/>
    </row>
    <row r="7" spans="2:16" ht="16.5" thickBot="1" x14ac:dyDescent="0.3">
      <c r="B7" s="33"/>
      <c r="C7" s="24"/>
      <c r="D7" s="76">
        <v>2019</v>
      </c>
      <c r="E7" s="76"/>
      <c r="F7" s="76"/>
      <c r="G7" s="76"/>
      <c r="H7" s="76"/>
      <c r="I7" s="76"/>
      <c r="J7" s="21"/>
      <c r="K7" s="76">
        <v>2020</v>
      </c>
      <c r="L7" s="76"/>
      <c r="M7" s="76"/>
      <c r="N7" s="76"/>
      <c r="O7" s="76"/>
      <c r="P7" s="88"/>
    </row>
    <row r="8" spans="2:16" x14ac:dyDescent="0.25">
      <c r="B8" s="39"/>
      <c r="C8" s="25" t="s">
        <v>0</v>
      </c>
      <c r="D8" s="3" t="s">
        <v>4</v>
      </c>
      <c r="E8" s="3" t="s">
        <v>2</v>
      </c>
      <c r="F8" s="3" t="s">
        <v>3</v>
      </c>
      <c r="G8" s="3" t="s">
        <v>5</v>
      </c>
      <c r="H8" s="3" t="s">
        <v>6</v>
      </c>
      <c r="I8" s="3" t="s">
        <v>7</v>
      </c>
      <c r="J8" s="6" t="s">
        <v>0</v>
      </c>
      <c r="K8" s="3" t="s">
        <v>4</v>
      </c>
      <c r="L8" s="3" t="s">
        <v>2</v>
      </c>
      <c r="M8" s="3" t="s">
        <v>3</v>
      </c>
      <c r="N8" s="3" t="s">
        <v>5</v>
      </c>
      <c r="O8" s="3" t="s">
        <v>6</v>
      </c>
      <c r="P8" s="40" t="s">
        <v>7</v>
      </c>
    </row>
    <row r="9" spans="2:16" x14ac:dyDescent="0.25">
      <c r="B9" s="41" t="s">
        <v>63</v>
      </c>
      <c r="C9" s="30">
        <f>SUM(D9:I9)</f>
        <v>26036</v>
      </c>
      <c r="D9" s="74">
        <v>4358</v>
      </c>
      <c r="E9" s="74">
        <v>4024</v>
      </c>
      <c r="F9" s="74">
        <v>4363</v>
      </c>
      <c r="G9" s="74">
        <v>4420</v>
      </c>
      <c r="H9" s="74">
        <v>4593</v>
      </c>
      <c r="I9" s="74">
        <v>4278</v>
      </c>
      <c r="J9" s="17">
        <f t="shared" ref="J9" si="0">SUM(K9:P9)</f>
        <v>26417</v>
      </c>
      <c r="K9" s="74">
        <v>4904</v>
      </c>
      <c r="L9" s="74">
        <v>4447</v>
      </c>
      <c r="M9" s="74">
        <v>4363</v>
      </c>
      <c r="N9" s="74">
        <v>3840</v>
      </c>
      <c r="O9" s="74">
        <v>4521</v>
      </c>
      <c r="P9" s="75">
        <v>4342</v>
      </c>
    </row>
    <row r="10" spans="2:16" x14ac:dyDescent="0.25">
      <c r="B10" s="39"/>
      <c r="C10" s="29"/>
      <c r="D10" s="2"/>
      <c r="E10" s="2"/>
      <c r="F10" s="2"/>
      <c r="G10" s="2"/>
      <c r="H10" s="2"/>
      <c r="I10" s="2"/>
      <c r="J10" s="29"/>
      <c r="K10" s="2"/>
      <c r="L10" s="2"/>
      <c r="M10" s="2"/>
      <c r="N10" s="2"/>
      <c r="O10" s="2"/>
      <c r="P10" s="46"/>
    </row>
    <row r="11" spans="2:16" x14ac:dyDescent="0.25">
      <c r="B11" s="47" t="s">
        <v>58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</row>
    <row r="12" spans="2:16" ht="15.75" thickBot="1" x14ac:dyDescent="0.3">
      <c r="B12" s="48" t="s">
        <v>54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</row>
  </sheetData>
  <mergeCells count="4">
    <mergeCell ref="B3:P3"/>
    <mergeCell ref="D6:P6"/>
    <mergeCell ref="D7:I7"/>
    <mergeCell ref="K7:P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Entrada Neta MP</vt:lpstr>
      <vt:lpstr>LPVcM</vt:lpstr>
      <vt:lpstr>Delitos Sexuales</vt:lpstr>
      <vt:lpstr>Violencia Doméstica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Dixie Mendoza Chaves</cp:lastModifiedBy>
  <dcterms:created xsi:type="dcterms:W3CDTF">2020-07-16T16:55:00Z</dcterms:created>
  <dcterms:modified xsi:type="dcterms:W3CDTF">2020-12-28T15:58:01Z</dcterms:modified>
</cp:coreProperties>
</file>